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A87AE07B-E0D8-433A-9FD8-B26F08718BF2}" xr6:coauthVersionLast="47" xr6:coauthVersionMax="47" xr10:uidLastSave="{00000000-0000-0000-0000-000000000000}"/>
  <bookViews>
    <workbookView xWindow="29670" yWindow="75" windowWidth="27255" windowHeight="17010" tabRatio="798" activeTab="1" xr2:uid="{00000000-000D-0000-FFFF-FFFF00000000}"/>
  </bookViews>
  <sheets>
    <sheet name="Bid Schedule Summary" sheetId="3" r:id="rId1"/>
    <sheet name="Bid Schedule" sheetId="2" r:id="rId2"/>
    <sheet name="Bid Unit Description" sheetId="1" r:id="rId3"/>
  </sheets>
  <definedNames>
    <definedName name="_xlnm.Print_Titles" localSheetId="2">'Bid Unit Description'!$1:$1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B15" i="3" s="1"/>
  <c r="B7" i="3"/>
  <c r="A3" i="3"/>
  <c r="A5" i="3"/>
  <c r="H7" i="2"/>
  <c r="G7" i="2"/>
  <c r="G6" i="2"/>
  <c r="H6" i="2" s="1"/>
  <c r="H8" i="2" s="1"/>
  <c r="B5" i="3" s="1"/>
  <c r="G15" i="2"/>
  <c r="H15" i="2" s="1"/>
  <c r="H16" i="2" s="1"/>
  <c r="G12" i="2"/>
  <c r="H12" i="2" s="1"/>
  <c r="G11" i="2"/>
  <c r="H11" i="2" s="1"/>
  <c r="G10" i="2"/>
  <c r="H10" i="2" s="1"/>
  <c r="H13" i="2" s="1"/>
  <c r="G3" i="2"/>
  <c r="H3" i="2" s="1"/>
  <c r="H4" i="2" s="1"/>
  <c r="B3" i="3" s="1"/>
  <c r="A7" i="3"/>
  <c r="A13" i="3"/>
  <c r="B9" i="3" l="1"/>
  <c r="B17" i="3" s="1"/>
</calcChain>
</file>

<file path=xl/sharedStrings.xml><?xml version="1.0" encoding="utf-8"?>
<sst xmlns="http://schemas.openxmlformats.org/spreadsheetml/2006/main" count="65" uniqueCount="52">
  <si>
    <t>BID UNIT</t>
  </si>
  <si>
    <t>DESCRIPTION</t>
  </si>
  <si>
    <t>NOTES</t>
  </si>
  <si>
    <t>GENERAL NOTES APPLICABLE TO ALL BID UNITS</t>
  </si>
  <si>
    <t>UNIT</t>
  </si>
  <si>
    <t>UNIT
LABOR</t>
  </si>
  <si>
    <t>lot</t>
  </si>
  <si>
    <t>UNIT
MATERIAL</t>
  </si>
  <si>
    <t>UNIT LABOR
&amp; MATERIAL</t>
  </si>
  <si>
    <t>NEW CONSTRUCTION</t>
  </si>
  <si>
    <t>TOTAL NEW CONSTRUCTION</t>
  </si>
  <si>
    <t>TOTAL BID</t>
  </si>
  <si>
    <t>TAKEOFF
QTY.</t>
  </si>
  <si>
    <t>EXTENDED
COST</t>
  </si>
  <si>
    <t>RETIREMENT</t>
  </si>
  <si>
    <t>TOTAL RETIREMENT</t>
  </si>
  <si>
    <t>O1</t>
  </si>
  <si>
    <t xml:space="preserve">Total Group O: </t>
  </si>
  <si>
    <t xml:space="preserve">Total Group I: </t>
  </si>
  <si>
    <t>GROUP O:  GROUNDING</t>
  </si>
  <si>
    <t>GROUP I:  RETIREMENT</t>
  </si>
  <si>
    <t>O2</t>
  </si>
  <si>
    <t>O3</t>
  </si>
  <si>
    <t>GROUND WELLS - This unit includes furnishing and installation of one ground well necessary for the Substation grounding upgrade. This unit includes furnishing and installing all steel pipe, welding, ground tabs, pipe annulus seal material, well cap, paint, and miscellaneous material necessary to install a ground well. This unit also includes all labor and equipment to provide a complete Substation grounding well in accordance with drawings, specifications and manufacturer's instructions.</t>
  </si>
  <si>
    <t>GROUND CONNECTORS</t>
  </si>
  <si>
    <t>GROUND RODS &amp; WIRE</t>
  </si>
  <si>
    <t>GROUND WELLS</t>
  </si>
  <si>
    <t>ea</t>
  </si>
  <si>
    <t>RETIREMENT, EXISTING FENCE</t>
  </si>
  <si>
    <t>GROUND CONNECTORS - This unit includes furnishing and installation of all ground connectors, clamps, fittings, braids, and all other connectors necessary for the Substation grounding upgrade. This unit includes furnishing and installing all connectors necessary to ground the Substation ground grid mesh, ground wells, fence, gates, and posts as directed by Chugach. This unit also includes all labor equipment to provide a complete Substation connector system in accordance with drawings, specifications and manufacturer's instructions.</t>
  </si>
  <si>
    <t>GROUND RODS &amp; WIRE - This unit includes furnishing and installation of all ground rods and ground wire necessary for the Substation grounding upgrade. This unit includes furnishing and installing all ground wire and ground rods necessary for ground the Substation ground grid mesh, ground wells, fence, gates, and posts as directed by Chugach. This unit also includes all labor and equipment to provide a complete Substation grounding wire and rod system in accordance with drawings, specifications and manufacturer's instructions.</t>
  </si>
  <si>
    <t>M1</t>
  </si>
  <si>
    <t>MANHOUR - This unit includes all labor and miscellaneous support tools required to perform one hour of Chugach-directed work.</t>
  </si>
  <si>
    <t>GROUP M:  SITE WORK</t>
  </si>
  <si>
    <t>ea.</t>
  </si>
  <si>
    <t>MANHOUR</t>
  </si>
  <si>
    <t xml:space="preserve">Total Group M: </t>
  </si>
  <si>
    <t>RETIREMENT, EXISTING FENCE - This unit includes all labor, materials, and equipment required to retire the existing Substation fence in the locations designated on the drawings. This unit includes clearing and grubbing sufficient area around the fence sections to permit removal of the fence. This units also includes removal and disposal of existing fence fabric, barbed wire, fence posts, fence gates, clearing/grubbing debris, and any miscellaneous materials in accordance with the drawings and specifications.</t>
  </si>
  <si>
    <t>1. Cost of dewatering or ground thawing is incidental to cost of affected Bid Unit. No additional compensation will be paid for dewatering or ground thawing.</t>
  </si>
  <si>
    <t>2. Cost of mobilizing and demobilizing is incidental to cost of the Contract. No additional compensation will be paid for mobilizing and demobilizing related expenses.</t>
  </si>
  <si>
    <t>3. Cost of surveying is incidental to cost of affected Bid Unit. No additional compensation will be paid for surveying or surveying related expenses.</t>
  </si>
  <si>
    <t>4. Cost of excavations, clearing, grubbing, and scarifying including but not limited to those excavations provided for general excavation of the Substation site shall include removal, from site, of excess excavated, cleared, grubbed, and scarified materials. Cost of this work is incidental to the cost of the Contract. No additional compensation shall be paid for removal of excess or unusable excavation.</t>
  </si>
  <si>
    <t>5. Cost of temporary relocation of facilities inside or adjacent to the Substation is incidental to the effected Bid Unit.</t>
  </si>
  <si>
    <t>K1</t>
  </si>
  <si>
    <t>GROUP K:  CONDUIT AND CABLE</t>
  </si>
  <si>
    <t xml:space="preserve">Total Group K: </t>
  </si>
  <si>
    <t>I-N1</t>
  </si>
  <si>
    <t>M2</t>
  </si>
  <si>
    <t>D1 AGGREGATE</t>
  </si>
  <si>
    <t>FINAL GRADE/ CLEANUP</t>
  </si>
  <si>
    <t>D1 AGGREGATE - Includes furnishing, importation, placement, grading, rolling, compaction, testing services, and all miscellaneous labor, equipment, and material to provide D1 Aggregate fill and backfill as specified.</t>
  </si>
  <si>
    <t>FINAL GRADE/ CLEANUP - This unit includes the final grading and compaction of the Substation pad. This unit also includes removal from the Substation site and disposal of trash, debris, and excess excavated materials that are not utilized for final grading of the Substation.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</si>
</sst>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2"/>
      <name val="Arial"/>
      <family val="2"/>
    </font>
    <font>
      <b/>
      <sz val="12"/>
      <name val="Arial"/>
      <family val="2"/>
    </font>
    <font>
      <b/>
      <sz val="10"/>
      <name val="Arial"/>
      <family val="2"/>
    </font>
    <font>
      <sz val="10"/>
      <name val="Arial"/>
      <family val="2"/>
    </font>
    <font>
      <sz val="12"/>
      <color theme="1"/>
      <name val="Arial"/>
      <family val="2"/>
    </font>
    <font>
      <b/>
      <sz val="12"/>
      <color theme="1"/>
      <name val="Arial"/>
      <family val="2"/>
    </font>
    <font>
      <sz val="8"/>
      <name val="Calibri"/>
      <family val="2"/>
      <scheme val="minor"/>
    </font>
    <font>
      <sz val="11"/>
      <color theme="1"/>
      <name val="Calibri"/>
      <family val="2"/>
      <scheme val="minor"/>
    </font>
    <font>
      <sz val="11"/>
      <color rgb="FFFF000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8" fillId="0" borderId="0" applyFont="0" applyFill="0" applyBorder="0" applyAlignment="0" applyProtection="0"/>
  </cellStyleXfs>
  <cellXfs count="34">
    <xf numFmtId="0" fontId="0" fillId="0" borderId="0" xfId="0"/>
    <xf numFmtId="0" fontId="5" fillId="0" borderId="0" xfId="0" applyFont="1"/>
    <xf numFmtId="0" fontId="6" fillId="0" borderId="1" xfId="0" applyFont="1" applyBorder="1" applyAlignment="1">
      <alignment horizontal="center"/>
    </xf>
    <xf numFmtId="0" fontId="1" fillId="0" borderId="0" xfId="0" applyFont="1"/>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1" fillId="0" borderId="1" xfId="0" applyFont="1" applyBorder="1" applyAlignment="1" applyProtection="1">
      <alignment vertical="top" wrapText="1"/>
      <protection locked="0"/>
    </xf>
    <xf numFmtId="0" fontId="4" fillId="0" borderId="1" xfId="0" applyFont="1" applyBorder="1" applyAlignment="1">
      <alignment horizontal="left" vertical="center" wrapText="1"/>
    </xf>
    <xf numFmtId="0" fontId="0" fillId="0" borderId="0" xfId="0" applyAlignment="1">
      <alignment wrapText="1"/>
    </xf>
    <xf numFmtId="0" fontId="2" fillId="0" borderId="0" xfId="0" applyFont="1" applyAlignment="1">
      <alignment wrapText="1"/>
    </xf>
    <xf numFmtId="0" fontId="1" fillId="0" borderId="0" xfId="0" applyFont="1" applyAlignment="1">
      <alignment wrapText="1"/>
    </xf>
    <xf numFmtId="0" fontId="2" fillId="0" borderId="0" xfId="0" applyFont="1" applyAlignment="1">
      <alignment horizontal="right" wrapText="1"/>
    </xf>
    <xf numFmtId="0" fontId="1" fillId="0" borderId="0" xfId="0" applyFont="1" applyAlignment="1">
      <alignment horizontal="right" wrapText="1"/>
    </xf>
    <xf numFmtId="0" fontId="5" fillId="0" borderId="1" xfId="0" applyFont="1" applyBorder="1" applyAlignment="1">
      <alignment horizontal="center" vertical="center"/>
    </xf>
    <xf numFmtId="0" fontId="5" fillId="0" borderId="1" xfId="0" applyFont="1" applyBorder="1" applyAlignment="1">
      <alignment horizontal="left" vertical="top" wrapText="1"/>
    </xf>
    <xf numFmtId="0" fontId="4" fillId="0" borderId="1" xfId="0" applyFont="1" applyBorder="1" applyAlignment="1">
      <alignment horizontal="center"/>
    </xf>
    <xf numFmtId="0" fontId="1" fillId="0" borderId="12" xfId="0" applyFont="1" applyBorder="1"/>
    <xf numFmtId="0" fontId="3" fillId="0" borderId="1" xfId="0" applyFont="1" applyBorder="1" applyAlignment="1">
      <alignment horizontal="left"/>
    </xf>
    <xf numFmtId="0" fontId="2" fillId="0" borderId="0" xfId="0" applyFont="1" applyAlignment="1">
      <alignment horizontal="left" wrapText="1"/>
    </xf>
    <xf numFmtId="44" fontId="0" fillId="0" borderId="1" xfId="1" applyFont="1" applyBorder="1"/>
    <xf numFmtId="44" fontId="3" fillId="0" borderId="7" xfId="1" applyFont="1" applyBorder="1"/>
    <xf numFmtId="44" fontId="2" fillId="0" borderId="5" xfId="0" applyNumberFormat="1" applyFont="1" applyBorder="1" applyAlignment="1">
      <alignment horizontal="center"/>
    </xf>
    <xf numFmtId="0" fontId="2" fillId="0" borderId="5" xfId="0" applyFont="1" applyBorder="1" applyAlignment="1">
      <alignment horizontal="center"/>
    </xf>
    <xf numFmtId="44" fontId="1" fillId="0" borderId="3" xfId="1" applyFont="1" applyBorder="1" applyAlignment="1">
      <alignment horizontal="center"/>
    </xf>
    <xf numFmtId="44" fontId="1" fillId="0" borderId="4" xfId="1" applyFont="1" applyBorder="1" applyAlignment="1">
      <alignment horizontal="center"/>
    </xf>
    <xf numFmtId="44" fontId="3" fillId="0" borderId="9" xfId="0" applyNumberFormat="1" applyFont="1" applyBorder="1" applyAlignment="1">
      <alignment horizontal="right"/>
    </xf>
    <xf numFmtId="44" fontId="3" fillId="0" borderId="10" xfId="0" applyNumberFormat="1" applyFont="1" applyBorder="1" applyAlignment="1">
      <alignment horizontal="right"/>
    </xf>
    <xf numFmtId="44" fontId="3" fillId="0" borderId="11" xfId="0" applyNumberFormat="1" applyFont="1" applyBorder="1" applyAlignment="1">
      <alignment horizontal="right"/>
    </xf>
    <xf numFmtId="0" fontId="3" fillId="0" borderId="1" xfId="0" applyFont="1" applyBorder="1" applyAlignment="1">
      <alignment horizontal="left"/>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9" fillId="0" borderId="1"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showGridLines="0" zoomScaleNormal="100" workbookViewId="0"/>
  </sheetViews>
  <sheetFormatPr defaultRowHeight="15" x14ac:dyDescent="0.2"/>
  <cols>
    <col min="1" max="1" width="88.28515625" style="12" bestFit="1" customWidth="1"/>
    <col min="2" max="16384" width="9.140625" style="3"/>
  </cols>
  <sheetData>
    <row r="1" spans="1:4" ht="15.75" x14ac:dyDescent="0.25">
      <c r="A1" s="11" t="s">
        <v>9</v>
      </c>
    </row>
    <row r="2" spans="1:4" ht="15.75" x14ac:dyDescent="0.25">
      <c r="A2" s="11"/>
    </row>
    <row r="3" spans="1:4" x14ac:dyDescent="0.2">
      <c r="A3" s="12" t="str">
        <f>'Bid Schedule'!A2:H2</f>
        <v>GROUP K:  CONDUIT AND CABLE</v>
      </c>
      <c r="B3" s="25">
        <f>'Bid Schedule'!H4</f>
        <v>0</v>
      </c>
      <c r="C3" s="25"/>
      <c r="D3" s="25"/>
    </row>
    <row r="4" spans="1:4" x14ac:dyDescent="0.2">
      <c r="B4" s="18"/>
      <c r="C4" s="18"/>
      <c r="D4" s="18"/>
    </row>
    <row r="5" spans="1:4" x14ac:dyDescent="0.2">
      <c r="A5" s="12" t="str">
        <f>'Bid Schedule'!A5:H5</f>
        <v>GROUP M:  SITE WORK</v>
      </c>
      <c r="B5" s="25">
        <f>'Bid Schedule'!H8</f>
        <v>0</v>
      </c>
      <c r="C5" s="25"/>
      <c r="D5" s="25"/>
    </row>
    <row r="6" spans="1:4" x14ac:dyDescent="0.2">
      <c r="B6" s="18"/>
      <c r="C6" s="18"/>
      <c r="D6" s="18"/>
    </row>
    <row r="7" spans="1:4" x14ac:dyDescent="0.2">
      <c r="A7" s="12" t="str">
        <f>'Bid Schedule'!A9:H9</f>
        <v>GROUP O:  GROUNDING</v>
      </c>
      <c r="B7" s="25">
        <f>'Bid Schedule'!H13</f>
        <v>0</v>
      </c>
      <c r="C7" s="25"/>
      <c r="D7" s="25"/>
    </row>
    <row r="9" spans="1:4" ht="16.5" thickBot="1" x14ac:dyDescent="0.3">
      <c r="A9" s="13" t="s">
        <v>10</v>
      </c>
      <c r="B9" s="26">
        <f>SUM(B3,B5,B7)</f>
        <v>0</v>
      </c>
      <c r="C9" s="26"/>
      <c r="D9" s="26"/>
    </row>
    <row r="10" spans="1:4" ht="15.75" thickTop="1" x14ac:dyDescent="0.2">
      <c r="A10" s="14"/>
    </row>
    <row r="11" spans="1:4" ht="15.75" x14ac:dyDescent="0.25">
      <c r="A11" s="20" t="s">
        <v>14</v>
      </c>
    </row>
    <row r="13" spans="1:4" x14ac:dyDescent="0.2">
      <c r="A13" s="12" t="str">
        <f>'Bid Schedule'!A14:H14</f>
        <v>GROUP I:  RETIREMENT</v>
      </c>
      <c r="B13" s="25">
        <f>'Bid Schedule'!H16</f>
        <v>0</v>
      </c>
      <c r="C13" s="25"/>
      <c r="D13" s="25"/>
    </row>
    <row r="15" spans="1:4" ht="16.5" thickBot="1" x14ac:dyDescent="0.3">
      <c r="A15" s="13" t="s">
        <v>15</v>
      </c>
      <c r="B15" s="26">
        <f>SUM(B13)</f>
        <v>0</v>
      </c>
      <c r="C15" s="26"/>
      <c r="D15" s="26"/>
    </row>
    <row r="16" spans="1:4" ht="15.75" thickTop="1" x14ac:dyDescent="0.2">
      <c r="A16" s="14"/>
    </row>
    <row r="17" spans="1:4" ht="16.5" thickBot="1" x14ac:dyDescent="0.3">
      <c r="A17" s="13" t="s">
        <v>11</v>
      </c>
      <c r="B17" s="23">
        <f>B9+B15</f>
        <v>0</v>
      </c>
      <c r="C17" s="24"/>
      <c r="D17" s="24"/>
    </row>
    <row r="18" spans="1:4" ht="15.75" thickTop="1" x14ac:dyDescent="0.2"/>
  </sheetData>
  <mergeCells count="7">
    <mergeCell ref="B17:D17"/>
    <mergeCell ref="B5:D5"/>
    <mergeCell ref="B3:D3"/>
    <mergeCell ref="B7:D7"/>
    <mergeCell ref="B9:D9"/>
    <mergeCell ref="B13:D13"/>
    <mergeCell ref="B15:D15"/>
  </mergeCells>
  <printOptions horizontalCentered="1"/>
  <pageMargins left="0.75" right="0.75" top="1.25" bottom="1" header="0.5" footer="0.5"/>
  <pageSetup scale="77" orientation="portrait" r:id="rId1"/>
  <headerFooter>
    <oddHeader>&amp;C&amp;"Arial,Bold"&amp;12PT. MACKENZIE SUBSTATION GROUNDING UPGRADE
BID SCHEDULE SUMMARY
W.O. E2120052</oddHeader>
    <oddFooter>&amp;L&amp;"Arial,Regular"&amp;10July 8, 2025&amp;C&amp;"Arial,Regular"&amp;10Page &amp;P of &amp;N&amp;RPt. MacKenzie Substation
Grounding Upgrade
W.O. E2120052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showGridLines="0" tabSelected="1" zoomScaleNormal="100" workbookViewId="0"/>
  </sheetViews>
  <sheetFormatPr defaultRowHeight="15" x14ac:dyDescent="0.25"/>
  <cols>
    <col min="1" max="1" width="6.7109375" bestFit="1" customWidth="1"/>
    <col min="2" max="2" width="50.7109375" style="10" customWidth="1"/>
    <col min="3" max="3" width="12.140625" bestFit="1" customWidth="1"/>
    <col min="4" max="4" width="9.5703125" customWidth="1"/>
    <col min="5" max="7" width="15.7109375" customWidth="1"/>
    <col min="8" max="8" width="14.28515625" bestFit="1" customWidth="1"/>
  </cols>
  <sheetData>
    <row r="1" spans="1:8" ht="32.25" thickBot="1" x14ac:dyDescent="0.3">
      <c r="A1" s="4" t="s">
        <v>0</v>
      </c>
      <c r="B1" s="4" t="s">
        <v>1</v>
      </c>
      <c r="C1" s="4" t="s">
        <v>12</v>
      </c>
      <c r="D1" s="4" t="s">
        <v>4</v>
      </c>
      <c r="E1" s="4" t="s">
        <v>5</v>
      </c>
      <c r="F1" s="4" t="s">
        <v>7</v>
      </c>
      <c r="G1" s="4" t="s">
        <v>8</v>
      </c>
      <c r="H1" s="4" t="s">
        <v>13</v>
      </c>
    </row>
    <row r="2" spans="1:8" x14ac:dyDescent="0.25">
      <c r="A2" s="19" t="s">
        <v>44</v>
      </c>
      <c r="B2" s="19"/>
      <c r="C2" s="19"/>
      <c r="D2" s="19"/>
      <c r="E2" s="19"/>
      <c r="F2" s="19"/>
      <c r="G2" s="19"/>
      <c r="H2" s="19"/>
    </row>
    <row r="3" spans="1:8" x14ac:dyDescent="0.25">
      <c r="A3" s="7" t="s">
        <v>43</v>
      </c>
      <c r="B3" s="9" t="s">
        <v>35</v>
      </c>
      <c r="C3" s="6">
        <v>100</v>
      </c>
      <c r="D3" s="17" t="s">
        <v>34</v>
      </c>
      <c r="E3" s="21"/>
      <c r="F3" s="21"/>
      <c r="G3" s="21">
        <f>E3+F3</f>
        <v>0</v>
      </c>
      <c r="H3" s="21">
        <f>G3*C3</f>
        <v>0</v>
      </c>
    </row>
    <row r="4" spans="1:8" ht="15.75" thickBot="1" x14ac:dyDescent="0.3">
      <c r="A4" s="27" t="s">
        <v>45</v>
      </c>
      <c r="B4" s="28"/>
      <c r="C4" s="28"/>
      <c r="D4" s="28"/>
      <c r="E4" s="28"/>
      <c r="F4" s="28"/>
      <c r="G4" s="28"/>
      <c r="H4" s="22">
        <f>SUM(H3)</f>
        <v>0</v>
      </c>
    </row>
    <row r="5" spans="1:8" ht="15.75" thickTop="1" x14ac:dyDescent="0.25">
      <c r="A5" s="30" t="s">
        <v>33</v>
      </c>
      <c r="B5" s="30"/>
      <c r="C5" s="30"/>
      <c r="D5" s="30"/>
      <c r="E5" s="30"/>
      <c r="F5" s="30"/>
      <c r="G5" s="30"/>
      <c r="H5" s="30"/>
    </row>
    <row r="6" spans="1:8" x14ac:dyDescent="0.25">
      <c r="A6" s="7" t="s">
        <v>31</v>
      </c>
      <c r="B6" s="9" t="s">
        <v>48</v>
      </c>
      <c r="C6" s="33">
        <v>1</v>
      </c>
      <c r="D6" s="33" t="s">
        <v>6</v>
      </c>
      <c r="E6" s="21"/>
      <c r="F6" s="21"/>
      <c r="G6" s="21">
        <f>E6+F6</f>
        <v>0</v>
      </c>
      <c r="H6" s="21">
        <f>G6*C6</f>
        <v>0</v>
      </c>
    </row>
    <row r="7" spans="1:8" x14ac:dyDescent="0.25">
      <c r="A7" s="7" t="s">
        <v>47</v>
      </c>
      <c r="B7" s="9" t="s">
        <v>49</v>
      </c>
      <c r="C7" s="6">
        <v>1</v>
      </c>
      <c r="D7" s="6" t="s">
        <v>6</v>
      </c>
      <c r="E7" s="21"/>
      <c r="F7" s="21"/>
      <c r="G7" s="21">
        <f>E7+F7</f>
        <v>0</v>
      </c>
      <c r="H7" s="21">
        <f>G7*C7</f>
        <v>0</v>
      </c>
    </row>
    <row r="8" spans="1:8" ht="15.75" thickBot="1" x14ac:dyDescent="0.3">
      <c r="A8" s="27" t="s">
        <v>36</v>
      </c>
      <c r="B8" s="28"/>
      <c r="C8" s="28"/>
      <c r="D8" s="28"/>
      <c r="E8" s="28"/>
      <c r="F8" s="28"/>
      <c r="G8" s="28"/>
      <c r="H8" s="22">
        <f>SUM(H6:H7)</f>
        <v>0</v>
      </c>
    </row>
    <row r="9" spans="1:8" ht="15.75" thickTop="1" x14ac:dyDescent="0.25">
      <c r="A9" s="30" t="s">
        <v>19</v>
      </c>
      <c r="B9" s="30"/>
      <c r="C9" s="30"/>
      <c r="D9" s="30"/>
      <c r="E9" s="30"/>
      <c r="F9" s="30"/>
      <c r="G9" s="30"/>
      <c r="H9" s="30"/>
    </row>
    <row r="10" spans="1:8" x14ac:dyDescent="0.25">
      <c r="A10" s="7" t="s">
        <v>16</v>
      </c>
      <c r="B10" s="9" t="s">
        <v>24</v>
      </c>
      <c r="C10" s="6">
        <v>1</v>
      </c>
      <c r="D10" s="6" t="s">
        <v>6</v>
      </c>
      <c r="E10" s="21"/>
      <c r="F10" s="21"/>
      <c r="G10" s="21">
        <f>E10+F10</f>
        <v>0</v>
      </c>
      <c r="H10" s="21">
        <f>G10*C10</f>
        <v>0</v>
      </c>
    </row>
    <row r="11" spans="1:8" x14ac:dyDescent="0.25">
      <c r="A11" s="7" t="s">
        <v>21</v>
      </c>
      <c r="B11" s="9" t="s">
        <v>25</v>
      </c>
      <c r="C11" s="6">
        <v>1</v>
      </c>
      <c r="D11" s="6" t="s">
        <v>6</v>
      </c>
      <c r="E11" s="21"/>
      <c r="F11" s="21"/>
      <c r="G11" s="21">
        <f>E11+F11</f>
        <v>0</v>
      </c>
      <c r="H11" s="21">
        <f>G11*C11</f>
        <v>0</v>
      </c>
    </row>
    <row r="12" spans="1:8" x14ac:dyDescent="0.25">
      <c r="A12" s="7" t="s">
        <v>22</v>
      </c>
      <c r="B12" s="9" t="s">
        <v>26</v>
      </c>
      <c r="C12" s="6">
        <v>4</v>
      </c>
      <c r="D12" s="6" t="s">
        <v>27</v>
      </c>
      <c r="E12" s="21"/>
      <c r="F12" s="21"/>
      <c r="G12" s="21">
        <f>E12+F12</f>
        <v>0</v>
      </c>
      <c r="H12" s="21">
        <f>G12*C12</f>
        <v>0</v>
      </c>
    </row>
    <row r="13" spans="1:8" ht="15.75" thickBot="1" x14ac:dyDescent="0.3">
      <c r="A13" s="27" t="s">
        <v>17</v>
      </c>
      <c r="B13" s="28"/>
      <c r="C13" s="28"/>
      <c r="D13" s="28"/>
      <c r="E13" s="28"/>
      <c r="F13" s="28"/>
      <c r="G13" s="28"/>
      <c r="H13" s="22">
        <f>SUM(H10:H12)</f>
        <v>0</v>
      </c>
    </row>
    <row r="14" spans="1:8" ht="15.75" thickTop="1" x14ac:dyDescent="0.25">
      <c r="A14" s="30" t="s">
        <v>20</v>
      </c>
      <c r="B14" s="30"/>
      <c r="C14" s="30"/>
      <c r="D14" s="30"/>
      <c r="E14" s="30"/>
      <c r="F14" s="30"/>
      <c r="G14" s="30"/>
      <c r="H14" s="30"/>
    </row>
    <row r="15" spans="1:8" x14ac:dyDescent="0.25">
      <c r="A15" s="5" t="s">
        <v>46</v>
      </c>
      <c r="B15" s="9" t="s">
        <v>28</v>
      </c>
      <c r="C15" s="6">
        <v>1</v>
      </c>
      <c r="D15" s="6" t="s">
        <v>6</v>
      </c>
      <c r="E15" s="21"/>
      <c r="F15" s="21"/>
      <c r="G15" s="21">
        <f>E15+F15</f>
        <v>0</v>
      </c>
      <c r="H15" s="21">
        <f>G15*C15</f>
        <v>0</v>
      </c>
    </row>
    <row r="16" spans="1:8" ht="15.75" thickBot="1" x14ac:dyDescent="0.3">
      <c r="A16" s="27" t="s">
        <v>18</v>
      </c>
      <c r="B16" s="28"/>
      <c r="C16" s="28"/>
      <c r="D16" s="28"/>
      <c r="E16" s="28"/>
      <c r="F16" s="28"/>
      <c r="G16" s="29"/>
      <c r="H16" s="22">
        <f>SUM(H15)</f>
        <v>0</v>
      </c>
    </row>
    <row r="17" ht="15.75" thickTop="1" x14ac:dyDescent="0.25"/>
  </sheetData>
  <mergeCells count="7">
    <mergeCell ref="A4:G4"/>
    <mergeCell ref="A16:G16"/>
    <mergeCell ref="A14:H14"/>
    <mergeCell ref="A8:G8"/>
    <mergeCell ref="A5:H5"/>
    <mergeCell ref="A9:H9"/>
    <mergeCell ref="A13:G13"/>
  </mergeCells>
  <phoneticPr fontId="7" type="noConversion"/>
  <printOptions horizontalCentered="1"/>
  <pageMargins left="0.75" right="0.75" top="1.25" bottom="1" header="0.5" footer="0.5"/>
  <pageSetup scale="74" fitToHeight="2" orientation="landscape" r:id="rId1"/>
  <headerFooter>
    <oddHeader>&amp;C&amp;"Arial,Bold"&amp;12PT. MACKENZIE SUBSTATION GROUNDING UPGRADE
BID SCHEDULE
W.O. E2120052</oddHeader>
    <oddFooter>&amp;L&amp;"Arial,Regular"&amp;10&amp;KFF0000July 30, 2025&amp;C&amp;"Arial,Regular"&amp;10Page &amp;P of &amp;N&amp;RPt. MacKenzie Substation
Grounding Upgrade
W.O. E2120052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14"/>
  <sheetViews>
    <sheetView showGridLines="0" zoomScaleNormal="100" workbookViewId="0"/>
  </sheetViews>
  <sheetFormatPr defaultRowHeight="15" x14ac:dyDescent="0.2"/>
  <cols>
    <col min="1" max="1" width="18.7109375" style="1" customWidth="1"/>
    <col min="2" max="2" width="90.7109375" style="1" customWidth="1"/>
    <col min="3" max="16384" width="9.140625" style="1"/>
  </cols>
  <sheetData>
    <row r="1" spans="1:2" ht="15.75" x14ac:dyDescent="0.25">
      <c r="A1" s="2" t="s">
        <v>0</v>
      </c>
      <c r="B1" s="2" t="s">
        <v>1</v>
      </c>
    </row>
    <row r="2" spans="1:2" ht="24" customHeight="1" x14ac:dyDescent="0.2">
      <c r="A2" s="31" t="s">
        <v>2</v>
      </c>
      <c r="B2" s="8" t="s">
        <v>3</v>
      </c>
    </row>
    <row r="3" spans="1:2" ht="38.25" customHeight="1" x14ac:dyDescent="0.2">
      <c r="A3" s="32"/>
      <c r="B3" s="8" t="s">
        <v>38</v>
      </c>
    </row>
    <row r="4" spans="1:2" ht="39.75" customHeight="1" x14ac:dyDescent="0.2">
      <c r="A4" s="32"/>
      <c r="B4" s="8" t="s">
        <v>39</v>
      </c>
    </row>
    <row r="5" spans="1:2" ht="42.75" customHeight="1" x14ac:dyDescent="0.2">
      <c r="A5" s="32"/>
      <c r="B5" s="8" t="s">
        <v>40</v>
      </c>
    </row>
    <row r="6" spans="1:2" ht="84.75" customHeight="1" x14ac:dyDescent="0.2">
      <c r="A6" s="32"/>
      <c r="B6" s="8" t="s">
        <v>41</v>
      </c>
    </row>
    <row r="7" spans="1:2" ht="36.75" customHeight="1" x14ac:dyDescent="0.2">
      <c r="A7" s="32"/>
      <c r="B7" s="8" t="s">
        <v>42</v>
      </c>
    </row>
    <row r="8" spans="1:2" ht="42" customHeight="1" x14ac:dyDescent="0.2">
      <c r="A8" s="15" t="s">
        <v>43</v>
      </c>
      <c r="B8" s="8" t="s">
        <v>32</v>
      </c>
    </row>
    <row r="9" spans="1:2" ht="57" customHeight="1" x14ac:dyDescent="0.2">
      <c r="A9" s="15" t="s">
        <v>31</v>
      </c>
      <c r="B9" s="8" t="s">
        <v>50</v>
      </c>
    </row>
    <row r="10" spans="1:2" ht="69.75" customHeight="1" x14ac:dyDescent="0.2">
      <c r="A10" s="15" t="s">
        <v>47</v>
      </c>
      <c r="B10" s="8" t="s">
        <v>51</v>
      </c>
    </row>
    <row r="11" spans="1:2" ht="114" customHeight="1" x14ac:dyDescent="0.2">
      <c r="A11" s="15" t="s">
        <v>16</v>
      </c>
      <c r="B11" s="16" t="s">
        <v>29</v>
      </c>
    </row>
    <row r="12" spans="1:2" ht="117" customHeight="1" x14ac:dyDescent="0.2">
      <c r="A12" s="15" t="s">
        <v>21</v>
      </c>
      <c r="B12" s="16" t="s">
        <v>30</v>
      </c>
    </row>
    <row r="13" spans="1:2" ht="105" customHeight="1" x14ac:dyDescent="0.2">
      <c r="A13" s="15" t="s">
        <v>22</v>
      </c>
      <c r="B13" s="16" t="s">
        <v>23</v>
      </c>
    </row>
    <row r="14" spans="1:2" ht="102.75" customHeight="1" x14ac:dyDescent="0.2">
      <c r="A14" s="15" t="s">
        <v>46</v>
      </c>
      <c r="B14" s="16" t="s">
        <v>37</v>
      </c>
    </row>
  </sheetData>
  <mergeCells count="1">
    <mergeCell ref="A2:A7"/>
  </mergeCells>
  <phoneticPr fontId="7" type="noConversion"/>
  <printOptions horizontalCentered="1"/>
  <pageMargins left="0.75" right="0.75" top="1.25" bottom="1" header="0.5" footer="0.5"/>
  <pageSetup scale="82" fitToHeight="8" orientation="portrait" r:id="rId1"/>
  <headerFooter>
    <oddHeader>&amp;C&amp;"Arial,Bold"&amp;12PT. MACKENZIE SUBSTATION GROUNDING UPGRADE
BID UNIT DESCRIPTIONS
W.O. E2120052</oddHeader>
    <oddFooter>&amp;L&amp;"Arial,Regular"&amp;10July 8, 2025&amp;C&amp;"Arial,Regular"&amp;10Page &amp;P of &amp;N&amp;RPt. MacKenzie Substation
Grounding Upgrade
W.O. E2120052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Bid Schedule Summary</vt:lpstr>
      <vt:lpstr>Bid Schedule</vt:lpstr>
      <vt:lpstr>Bid Unit Description</vt:lpstr>
      <vt:lpstr>'Bid Unit Description'!Print_Titles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2015-03-02T20:30:53Z</dcterms:created>
  <dcterms:modified xsi:type="dcterms:W3CDTF">2025-07-30T22:03:39Z</dcterms:modified>
</cp:coreProperties>
</file>