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8C6AA9AF-D42F-45AA-9CEF-69C87B0ADF61}" xr6:coauthVersionLast="47" xr6:coauthVersionMax="47" xr10:uidLastSave="{00000000-0000-0000-0000-000000000000}"/>
  <bookViews>
    <workbookView xWindow="29955" yWindow="90" windowWidth="21570" windowHeight="20760" tabRatio="798" activeTab="1" xr2:uid="{00000000-000D-0000-FFFF-FFFF00000000}"/>
  </bookViews>
  <sheets>
    <sheet name="Bid Schedule Summary" sheetId="3" r:id="rId1"/>
    <sheet name="Bid Schedu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5" i="3" s="1"/>
  <c r="B7" i="3"/>
  <c r="B5" i="3"/>
  <c r="A3" i="3"/>
  <c r="A5" i="3"/>
  <c r="H8" i="2"/>
  <c r="H7" i="2"/>
  <c r="G7" i="2"/>
  <c r="G6" i="2"/>
  <c r="H6" i="2" s="1"/>
  <c r="G15" i="2"/>
  <c r="H15" i="2" s="1"/>
  <c r="H16" i="2" s="1"/>
  <c r="G12" i="2"/>
  <c r="H12" i="2" s="1"/>
  <c r="G11" i="2"/>
  <c r="H11" i="2" s="1"/>
  <c r="G10" i="2"/>
  <c r="H10" i="2" s="1"/>
  <c r="H13" i="2" s="1"/>
  <c r="G3" i="2"/>
  <c r="H3" i="2" s="1"/>
  <c r="H4" i="2" s="1"/>
  <c r="B3" i="3" s="1"/>
  <c r="B9" i="3" s="1"/>
  <c r="A7" i="3"/>
  <c r="A13" i="3"/>
  <c r="B17" i="3" l="1"/>
</calcChain>
</file>

<file path=xl/sharedStrings.xml><?xml version="1.0" encoding="utf-8"?>
<sst xmlns="http://schemas.openxmlformats.org/spreadsheetml/2006/main" count="42" uniqueCount="39">
  <si>
    <t>BID UNIT</t>
  </si>
  <si>
    <t>DESCRIPTION</t>
  </si>
  <si>
    <t>UNIT</t>
  </si>
  <si>
    <t>UNIT
LABOR</t>
  </si>
  <si>
    <t>lot</t>
  </si>
  <si>
    <t>UNIT
MATERIAL</t>
  </si>
  <si>
    <t>UNIT LABOR
&amp; MATERIAL</t>
  </si>
  <si>
    <t>NEW CONSTRUCTION</t>
  </si>
  <si>
    <t>TOTAL NEW CONSTRUCTION</t>
  </si>
  <si>
    <t>TOTAL BID</t>
  </si>
  <si>
    <t>TAKEOFF
QTY.</t>
  </si>
  <si>
    <t>EXTENDED
COST</t>
  </si>
  <si>
    <t>RETIREMENT</t>
  </si>
  <si>
    <t>TOTAL RETIREMENT</t>
  </si>
  <si>
    <t>O1</t>
  </si>
  <si>
    <t xml:space="preserve">Total Group O: </t>
  </si>
  <si>
    <t xml:space="preserve">Total Group I: </t>
  </si>
  <si>
    <t>GROUP O:  GROUNDING</t>
  </si>
  <si>
    <t>GROUP I:  RETIREMENT</t>
  </si>
  <si>
    <t>O2</t>
  </si>
  <si>
    <t>O3</t>
  </si>
  <si>
    <t>GROUND CONNECTORS</t>
  </si>
  <si>
    <t>GROUND RODS &amp; WIRE</t>
  </si>
  <si>
    <t>GROUND WELLS</t>
  </si>
  <si>
    <t>ea</t>
  </si>
  <si>
    <t>RETIREMENT, EXISTING FENCE</t>
  </si>
  <si>
    <t>M1</t>
  </si>
  <si>
    <t>GROUP M:  SITE WORK</t>
  </si>
  <si>
    <t>ea.</t>
  </si>
  <si>
    <t>MANHOUR</t>
  </si>
  <si>
    <t xml:space="preserve">Total Group M: </t>
  </si>
  <si>
    <t>K1</t>
  </si>
  <si>
    <t>GROUP K:  CONDUIT AND CABLE</t>
  </si>
  <si>
    <t xml:space="preserve">Total Group K: </t>
  </si>
  <si>
    <t>I-N1</t>
  </si>
  <si>
    <t>M2</t>
  </si>
  <si>
    <t>D1 AGGREGATE</t>
  </si>
  <si>
    <t>cu. yd.</t>
  </si>
  <si>
    <t>FINAL GRADE/ CLEANUP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</si>
</sst>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/>
    </xf>
    <xf numFmtId="0" fontId="1" fillId="0" borderId="1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44" fontId="0" fillId="0" borderId="1" xfId="1" applyFont="1" applyBorder="1"/>
    <xf numFmtId="44" fontId="3" fillId="0" borderId="6" xfId="1" applyFont="1" applyBorder="1"/>
    <xf numFmtId="4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1" fillId="0" borderId="4" xfId="1" applyFont="1" applyBorder="1" applyAlignment="1">
      <alignment horizontal="center"/>
    </xf>
    <xf numFmtId="44" fontId="3" fillId="0" borderId="7" xfId="0" applyNumberFormat="1" applyFont="1" applyBorder="1" applyAlignment="1">
      <alignment horizontal="right"/>
    </xf>
    <xf numFmtId="44" fontId="3" fillId="0" borderId="8" xfId="0" applyNumberFormat="1" applyFont="1" applyBorder="1" applyAlignment="1">
      <alignment horizontal="right"/>
    </xf>
    <xf numFmtId="44" fontId="3" fillId="0" borderId="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showGridLines="0" zoomScaleNormal="100" workbookViewId="0"/>
  </sheetViews>
  <sheetFormatPr defaultRowHeight="15" x14ac:dyDescent="0.2"/>
  <cols>
    <col min="1" max="1" width="88.28515625" style="9" bestFit="1" customWidth="1"/>
    <col min="2" max="16384" width="9.140625" style="1"/>
  </cols>
  <sheetData>
    <row r="1" spans="1:4" ht="15.75" x14ac:dyDescent="0.25">
      <c r="A1" s="8" t="s">
        <v>7</v>
      </c>
    </row>
    <row r="2" spans="1:4" ht="15.75" x14ac:dyDescent="0.25">
      <c r="A2" s="8"/>
    </row>
    <row r="3" spans="1:4" x14ac:dyDescent="0.2">
      <c r="A3" s="9" t="str">
        <f>'Bid Schedule'!A2:H2</f>
        <v>GROUP K:  CONDUIT AND CABLE</v>
      </c>
      <c r="B3" s="20">
        <f>'Bid Schedule'!H4</f>
        <v>0</v>
      </c>
      <c r="C3" s="20"/>
      <c r="D3" s="20"/>
    </row>
    <row r="4" spans="1:4" x14ac:dyDescent="0.2">
      <c r="B4" s="13"/>
      <c r="C4" s="13"/>
      <c r="D4" s="13"/>
    </row>
    <row r="5" spans="1:4" x14ac:dyDescent="0.2">
      <c r="A5" s="9" t="str">
        <f>'Bid Schedule'!A5:H5</f>
        <v>GROUP M:  SITE WORK</v>
      </c>
      <c r="B5" s="20">
        <f>'Bid Schedule'!H8</f>
        <v>0</v>
      </c>
      <c r="C5" s="20"/>
      <c r="D5" s="20"/>
    </row>
    <row r="6" spans="1:4" x14ac:dyDescent="0.2">
      <c r="B6" s="13"/>
      <c r="C6" s="13"/>
      <c r="D6" s="13"/>
    </row>
    <row r="7" spans="1:4" x14ac:dyDescent="0.2">
      <c r="A7" s="9" t="str">
        <f>'Bid Schedule'!A9:H9</f>
        <v>GROUP O:  GROUNDING</v>
      </c>
      <c r="B7" s="20">
        <f>'Bid Schedule'!H13</f>
        <v>0</v>
      </c>
      <c r="C7" s="20"/>
      <c r="D7" s="20"/>
    </row>
    <row r="9" spans="1:4" ht="16.5" thickBot="1" x14ac:dyDescent="0.3">
      <c r="A9" s="10" t="s">
        <v>8</v>
      </c>
      <c r="B9" s="21">
        <f>SUM(B3,B5,B7)</f>
        <v>0</v>
      </c>
      <c r="C9" s="21"/>
      <c r="D9" s="21"/>
    </row>
    <row r="10" spans="1:4" ht="15.75" thickTop="1" x14ac:dyDescent="0.2">
      <c r="A10" s="11"/>
    </row>
    <row r="11" spans="1:4" ht="15.75" x14ac:dyDescent="0.25">
      <c r="A11" s="15" t="s">
        <v>12</v>
      </c>
    </row>
    <row r="13" spans="1:4" x14ac:dyDescent="0.2">
      <c r="A13" s="9" t="str">
        <f>'Bid Schedule'!A14:H14</f>
        <v>GROUP I:  RETIREMENT</v>
      </c>
      <c r="B13" s="20">
        <f>'Bid Schedule'!H16</f>
        <v>0</v>
      </c>
      <c r="C13" s="20"/>
      <c r="D13" s="20"/>
    </row>
    <row r="15" spans="1:4" ht="16.5" thickBot="1" x14ac:dyDescent="0.3">
      <c r="A15" s="10" t="s">
        <v>13</v>
      </c>
      <c r="B15" s="21">
        <f>SUM(B13)</f>
        <v>0</v>
      </c>
      <c r="C15" s="21"/>
      <c r="D15" s="21"/>
    </row>
    <row r="16" spans="1:4" ht="15.75" thickTop="1" x14ac:dyDescent="0.2">
      <c r="A16" s="11"/>
    </row>
    <row r="17" spans="1:4" ht="16.5" thickBot="1" x14ac:dyDescent="0.3">
      <c r="A17" s="10" t="s">
        <v>9</v>
      </c>
      <c r="B17" s="18">
        <f>B9+B15</f>
        <v>0</v>
      </c>
      <c r="C17" s="19"/>
      <c r="D17" s="19"/>
    </row>
    <row r="18" spans="1:4" ht="15.75" thickTop="1" x14ac:dyDescent="0.2"/>
  </sheetData>
  <mergeCells count="7">
    <mergeCell ref="B17:D17"/>
    <mergeCell ref="B5:D5"/>
    <mergeCell ref="B3:D3"/>
    <mergeCell ref="B7:D7"/>
    <mergeCell ref="B9:D9"/>
    <mergeCell ref="B13:D13"/>
    <mergeCell ref="B15:D15"/>
  </mergeCells>
  <printOptions horizontalCentered="1"/>
  <pageMargins left="0.75" right="0.75" top="1.25" bottom="1" header="0.5" footer="0.5"/>
  <pageSetup scale="77" orientation="portrait" r:id="rId1"/>
  <headerFooter>
    <oddHeader>&amp;C&amp;"Arial,Bold"&amp;12PT. MACKENZIE SUBSTATION GROUNDING UPGRADE
BID SCHEDULE SUMMARY
W.O. E2120052</oddHeader>
    <oddFooter>&amp;L&amp;"Arial,Regular"&amp;10July 8, 2025&amp;C&amp;"Arial,Regular"&amp;10Page &amp;P of &amp;N&amp;RPt. MacKenzie Substation
Grounding Upgrade
W.O. E2120052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tabSelected="1" zoomScaleNormal="100" workbookViewId="0">
      <selection activeCell="D36" sqref="D36"/>
    </sheetView>
  </sheetViews>
  <sheetFormatPr defaultRowHeight="15" x14ac:dyDescent="0.25"/>
  <cols>
    <col min="1" max="1" width="6.7109375" bestFit="1" customWidth="1"/>
    <col min="2" max="2" width="50.7109375" style="7" customWidth="1"/>
    <col min="3" max="3" width="12.140625" bestFit="1" customWidth="1"/>
    <col min="4" max="4" width="7.140625" customWidth="1"/>
    <col min="5" max="8" width="15.7109375" customWidth="1"/>
  </cols>
  <sheetData>
    <row r="1" spans="1:8" ht="32.25" thickBot="1" x14ac:dyDescent="0.3">
      <c r="A1" s="2" t="s">
        <v>0</v>
      </c>
      <c r="B1" s="2" t="s">
        <v>1</v>
      </c>
      <c r="C1" s="2" t="s">
        <v>10</v>
      </c>
      <c r="D1" s="2" t="s">
        <v>2</v>
      </c>
      <c r="E1" s="2" t="s">
        <v>3</v>
      </c>
      <c r="F1" s="2" t="s">
        <v>5</v>
      </c>
      <c r="G1" s="2" t="s">
        <v>6</v>
      </c>
      <c r="H1" s="2" t="s">
        <v>11</v>
      </c>
    </row>
    <row r="2" spans="1:8" x14ac:dyDescent="0.25">
      <c r="A2" s="14" t="s">
        <v>32</v>
      </c>
      <c r="B2" s="14"/>
      <c r="C2" s="14"/>
      <c r="D2" s="14"/>
      <c r="E2" s="14"/>
      <c r="F2" s="14"/>
      <c r="G2" s="14"/>
      <c r="H2" s="14"/>
    </row>
    <row r="3" spans="1:8" x14ac:dyDescent="0.25">
      <c r="A3" s="5" t="s">
        <v>31</v>
      </c>
      <c r="B3" s="6" t="s">
        <v>29</v>
      </c>
      <c r="C3" s="4">
        <v>100</v>
      </c>
      <c r="D3" s="12" t="s">
        <v>28</v>
      </c>
      <c r="E3" s="16"/>
      <c r="F3" s="16"/>
      <c r="G3" s="16">
        <f>E3+F3</f>
        <v>0</v>
      </c>
      <c r="H3" s="16">
        <f>G3*C3</f>
        <v>0</v>
      </c>
    </row>
    <row r="4" spans="1:8" ht="15.75" thickBot="1" x14ac:dyDescent="0.3">
      <c r="A4" s="22" t="s">
        <v>33</v>
      </c>
      <c r="B4" s="23"/>
      <c r="C4" s="23"/>
      <c r="D4" s="23"/>
      <c r="E4" s="23"/>
      <c r="F4" s="23"/>
      <c r="G4" s="23"/>
      <c r="H4" s="17">
        <f>SUM(H3)</f>
        <v>0</v>
      </c>
    </row>
    <row r="5" spans="1:8" ht="15.75" thickTop="1" x14ac:dyDescent="0.25">
      <c r="A5" s="25" t="s">
        <v>27</v>
      </c>
      <c r="B5" s="25"/>
      <c r="C5" s="25"/>
      <c r="D5" s="25"/>
      <c r="E5" s="25"/>
      <c r="F5" s="25"/>
      <c r="G5" s="25"/>
      <c r="H5" s="25"/>
    </row>
    <row r="6" spans="1:8" x14ac:dyDescent="0.25">
      <c r="A6" s="5" t="s">
        <v>26</v>
      </c>
      <c r="B6" s="6" t="s">
        <v>36</v>
      </c>
      <c r="C6" s="4">
        <v>100</v>
      </c>
      <c r="D6" s="4" t="s">
        <v>37</v>
      </c>
      <c r="E6" s="16"/>
      <c r="F6" s="16"/>
      <c r="G6" s="16">
        <f>E6+F6</f>
        <v>0</v>
      </c>
      <c r="H6" s="16">
        <f>G6*C6</f>
        <v>0</v>
      </c>
    </row>
    <row r="7" spans="1:8" x14ac:dyDescent="0.25">
      <c r="A7" s="5" t="s">
        <v>35</v>
      </c>
      <c r="B7" s="6" t="s">
        <v>38</v>
      </c>
      <c r="C7" s="4">
        <v>1</v>
      </c>
      <c r="D7" s="4" t="s">
        <v>4</v>
      </c>
      <c r="E7" s="16"/>
      <c r="F7" s="16"/>
      <c r="G7" s="16">
        <f>E7+F7</f>
        <v>0</v>
      </c>
      <c r="H7" s="16">
        <f>G7*C7</f>
        <v>0</v>
      </c>
    </row>
    <row r="8" spans="1:8" ht="15.75" thickBot="1" x14ac:dyDescent="0.3">
      <c r="A8" s="22" t="s">
        <v>30</v>
      </c>
      <c r="B8" s="23"/>
      <c r="C8" s="23"/>
      <c r="D8" s="23"/>
      <c r="E8" s="23"/>
      <c r="F8" s="23"/>
      <c r="G8" s="23"/>
      <c r="H8" s="17">
        <f>SUM(H6:H7)</f>
        <v>0</v>
      </c>
    </row>
    <row r="9" spans="1:8" ht="15.75" thickTop="1" x14ac:dyDescent="0.25">
      <c r="A9" s="25" t="s">
        <v>17</v>
      </c>
      <c r="B9" s="25"/>
      <c r="C9" s="25"/>
      <c r="D9" s="25"/>
      <c r="E9" s="25"/>
      <c r="F9" s="25"/>
      <c r="G9" s="25"/>
      <c r="H9" s="25"/>
    </row>
    <row r="10" spans="1:8" x14ac:dyDescent="0.25">
      <c r="A10" s="5" t="s">
        <v>14</v>
      </c>
      <c r="B10" s="6" t="s">
        <v>21</v>
      </c>
      <c r="C10" s="4">
        <v>1</v>
      </c>
      <c r="D10" s="4" t="s">
        <v>4</v>
      </c>
      <c r="E10" s="16"/>
      <c r="F10" s="16"/>
      <c r="G10" s="16">
        <f>E10+F10</f>
        <v>0</v>
      </c>
      <c r="H10" s="16">
        <f>G10*C10</f>
        <v>0</v>
      </c>
    </row>
    <row r="11" spans="1:8" x14ac:dyDescent="0.25">
      <c r="A11" s="5" t="s">
        <v>19</v>
      </c>
      <c r="B11" s="6" t="s">
        <v>22</v>
      </c>
      <c r="C11" s="4">
        <v>1</v>
      </c>
      <c r="D11" s="4" t="s">
        <v>4</v>
      </c>
      <c r="E11" s="16"/>
      <c r="F11" s="16"/>
      <c r="G11" s="16">
        <f>E11+F11</f>
        <v>0</v>
      </c>
      <c r="H11" s="16">
        <f>G11*C11</f>
        <v>0</v>
      </c>
    </row>
    <row r="12" spans="1:8" x14ac:dyDescent="0.25">
      <c r="A12" s="5" t="s">
        <v>20</v>
      </c>
      <c r="B12" s="6" t="s">
        <v>23</v>
      </c>
      <c r="C12" s="4">
        <v>4</v>
      </c>
      <c r="D12" s="4" t="s">
        <v>24</v>
      </c>
      <c r="E12" s="16"/>
      <c r="F12" s="16"/>
      <c r="G12" s="16">
        <f>E12+F12</f>
        <v>0</v>
      </c>
      <c r="H12" s="16">
        <f>G12*C12</f>
        <v>0</v>
      </c>
    </row>
    <row r="13" spans="1:8" ht="15.75" thickBot="1" x14ac:dyDescent="0.3">
      <c r="A13" s="22" t="s">
        <v>15</v>
      </c>
      <c r="B13" s="23"/>
      <c r="C13" s="23"/>
      <c r="D13" s="23"/>
      <c r="E13" s="23"/>
      <c r="F13" s="23"/>
      <c r="G13" s="23"/>
      <c r="H13" s="17">
        <f>SUM(H10:H12)</f>
        <v>0</v>
      </c>
    </row>
    <row r="14" spans="1:8" ht="15.75" thickTop="1" x14ac:dyDescent="0.25">
      <c r="A14" s="25" t="s">
        <v>18</v>
      </c>
      <c r="B14" s="25"/>
      <c r="C14" s="25"/>
      <c r="D14" s="25"/>
      <c r="E14" s="25"/>
      <c r="F14" s="25"/>
      <c r="G14" s="25"/>
      <c r="H14" s="25"/>
    </row>
    <row r="15" spans="1:8" x14ac:dyDescent="0.25">
      <c r="A15" s="3" t="s">
        <v>34</v>
      </c>
      <c r="B15" s="6" t="s">
        <v>25</v>
      </c>
      <c r="C15" s="4">
        <v>1</v>
      </c>
      <c r="D15" s="4" t="s">
        <v>4</v>
      </c>
      <c r="E15" s="16"/>
      <c r="F15" s="16"/>
      <c r="G15" s="16">
        <f>E15+F15</f>
        <v>0</v>
      </c>
      <c r="H15" s="16">
        <f>G15*C15</f>
        <v>0</v>
      </c>
    </row>
    <row r="16" spans="1:8" ht="15.75" thickBot="1" x14ac:dyDescent="0.3">
      <c r="A16" s="22" t="s">
        <v>16</v>
      </c>
      <c r="B16" s="23"/>
      <c r="C16" s="23"/>
      <c r="D16" s="23"/>
      <c r="E16" s="23"/>
      <c r="F16" s="23"/>
      <c r="G16" s="24"/>
      <c r="H16" s="17">
        <f>SUM(H15)</f>
        <v>0</v>
      </c>
    </row>
    <row r="17" ht="15.75" thickTop="1" x14ac:dyDescent="0.25"/>
  </sheetData>
  <mergeCells count="7">
    <mergeCell ref="A4:G4"/>
    <mergeCell ref="A16:G16"/>
    <mergeCell ref="A14:H14"/>
    <mergeCell ref="A8:G8"/>
    <mergeCell ref="A5:H5"/>
    <mergeCell ref="A9:H9"/>
    <mergeCell ref="A13:G13"/>
  </mergeCells>
  <phoneticPr fontId="5" type="noConversion"/>
  <printOptions horizontalCentered="1"/>
  <pageMargins left="0.75" right="0.75" top="1.25" bottom="1" header="0.5" footer="0.5"/>
  <pageSetup scale="74" fitToHeight="2" orientation="landscape" r:id="rId1"/>
  <headerFooter>
    <oddHeader>&amp;C&amp;"Arial,Bold"&amp;12PT. MACKENZIE SUBSTATION GROUNDING UPGRADE
BID SCHEDULE
W.O. E2120052</oddHeader>
    <oddFooter>&amp;L&amp;"Arial,Regular"&amp;10July 8, 2025&amp;C&amp;"Arial,Regular"&amp;10Page &amp;P of &amp;N&amp;RPt. MacKenzie Substation
Grounding Upgrade
W.O. E2120052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Schedule Summary</vt:lpstr>
      <vt:lpstr>Bid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2015-03-02T20:30:53Z</dcterms:created>
  <dcterms:modified xsi:type="dcterms:W3CDTF">2025-07-07T23:10:18Z</dcterms:modified>
</cp:coreProperties>
</file>