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Transmission\WORK ORDERS\WO E2220061 - South Campus Pole Relocation\DESIGN\Bid Package\5. BID SCHEDULE SUMMARY-SCHEDULE\"/>
    </mc:Choice>
  </mc:AlternateContent>
  <xr:revisionPtr revIDLastSave="0" documentId="13_ncr:1_{359A0468-2585-46FE-84C5-8304F9097E21}" xr6:coauthVersionLast="47" xr6:coauthVersionMax="47" xr10:uidLastSave="{00000000-0000-0000-0000-000000000000}"/>
  <bookViews>
    <workbookView xWindow="4965" yWindow="-21300" windowWidth="21270" windowHeight="20985" xr2:uid="{00000000-000D-0000-FFFF-FFFF00000000}"/>
  </bookViews>
  <sheets>
    <sheet name="OH SUMMARY" sheetId="1" r:id="rId1"/>
    <sheet name="OH SECTION 1 FOUNDATIONS" sheetId="2" r:id="rId2"/>
    <sheet name="OH SECTION 2 STRUCTURE UNITS" sheetId="3" r:id="rId3"/>
    <sheet name="OH SECTION 3 STRUC TOP  UNIT" sheetId="4" r:id="rId4"/>
    <sheet name="OH SECTION 4 GUYS" sheetId="5" r:id="rId5"/>
    <sheet name="OH SECTION 5 CONDUCTOR ASSEMBLY" sheetId="6" r:id="rId6"/>
    <sheet name="OH SECTION 6 MISC. UNIT" sheetId="7" r:id="rId7"/>
    <sheet name="OH REMOVAL" sheetId="8" r:id="rId8"/>
    <sheet name="SURVEY" sheetId="9" r:id="rId9"/>
    <sheet name="MOB" sheetId="10" r:id="rId10"/>
  </sheets>
  <definedNames>
    <definedName name="_xlnm.Print_Area" localSheetId="9">MOB!$A$1:$I$17</definedName>
    <definedName name="_xlnm.Print_Area" localSheetId="7">'OH REMOVAL'!$A$2:$H$20</definedName>
    <definedName name="_xlnm.Print_Area" localSheetId="1">'OH SECTION 1 FOUNDATIONS'!$A$1:$I$16</definedName>
    <definedName name="_xlnm.Print_Area" localSheetId="2">'OH SECTION 2 STRUCTURE UNITS'!$A$1:$I$18</definedName>
    <definedName name="_xlnm.Print_Area" localSheetId="3">'OH SECTION 3 STRUC TOP  UNIT'!$B$1:$I$14</definedName>
    <definedName name="_xlnm.Print_Area" localSheetId="4">'OH SECTION 4 GUYS'!$A$1:$I$13</definedName>
    <definedName name="_xlnm.Print_Area" localSheetId="5">'OH SECTION 5 CONDUCTOR ASSEMBLY'!$A$1:$H$14</definedName>
    <definedName name="_xlnm.Print_Area" localSheetId="6">'OH SECTION 6 MISC. UNIT'!$A$1:$I$14</definedName>
    <definedName name="_xlnm.Print_Area" localSheetId="8">SURVEY!$A$1:$H$16</definedName>
    <definedName name="_xlnm.Print_Titles" localSheetId="1">'OH SECTION 1 FOUNDATIONS'!$2:$8</definedName>
    <definedName name="_xlnm.Print_Titles" localSheetId="2">'OH SECTION 2 STRUCTURE UNITS'!$2:$9</definedName>
    <definedName name="_xlnm.Print_Titles" localSheetId="3">'OH SECTION 3 STRUC TOP  UNIT'!$1:$8</definedName>
    <definedName name="_xlnm.Print_Titles" localSheetId="4">'OH SECTION 4 GUYS'!$2:$7</definedName>
    <definedName name="_xlnm.Print_Titles" localSheetId="6">'OH SECTION 6 MISC. UNIT'!$1:$8</definedName>
    <definedName name="Z_19846AAF_8EEF_4078_9FD6_601EC77E8F16_.wvu.PrintArea" localSheetId="9" hidden="1">MOB!$A$1:$I$17</definedName>
    <definedName name="Z_19846AAF_8EEF_4078_9FD6_601EC77E8F16_.wvu.PrintArea" localSheetId="7" hidden="1">'OH REMOVAL'!$A$1:$H$21</definedName>
    <definedName name="Z_19846AAF_8EEF_4078_9FD6_601EC77E8F16_.wvu.PrintArea" localSheetId="1" hidden="1">'OH SECTION 1 FOUNDATIONS'!$A$1:$I$16</definedName>
    <definedName name="Z_19846AAF_8EEF_4078_9FD6_601EC77E8F16_.wvu.PrintArea" localSheetId="2" hidden="1">'OH SECTION 2 STRUCTURE UNITS'!$B$1:$I$30</definedName>
    <definedName name="Z_19846AAF_8EEF_4078_9FD6_601EC77E8F16_.wvu.PrintArea" localSheetId="3" hidden="1">'OH SECTION 3 STRUC TOP  UNIT'!$B$1:$I$16</definedName>
    <definedName name="Z_19846AAF_8EEF_4078_9FD6_601EC77E8F16_.wvu.PrintArea" localSheetId="4" hidden="1">'OH SECTION 4 GUYS'!$A$1:$I$13</definedName>
    <definedName name="Z_19846AAF_8EEF_4078_9FD6_601EC77E8F16_.wvu.PrintArea" localSheetId="5" hidden="1">'OH SECTION 5 CONDUCTOR ASSEMBLY'!$A$1:$H$14</definedName>
    <definedName name="Z_19846AAF_8EEF_4078_9FD6_601EC77E8F16_.wvu.PrintArea" localSheetId="6" hidden="1">'OH SECTION 6 MISC. UNIT'!$A$1:$I$14</definedName>
    <definedName name="Z_19846AAF_8EEF_4078_9FD6_601EC77E8F16_.wvu.PrintArea" localSheetId="8" hidden="1">SURVEY!$A$1:$H$16</definedName>
    <definedName name="Z_19846AAF_8EEF_4078_9FD6_601EC77E8F16_.wvu.PrintTitles" localSheetId="2" hidden="1">'OH SECTION 2 STRUCTURE UNITS'!$1:$9</definedName>
    <definedName name="Z_2D80F4AD_3B5B_49C2_B6FF_F0261D8210F7_.wvu.PrintArea" localSheetId="9" hidden="1">MOB!$A$1:$I$17</definedName>
    <definedName name="Z_2D80F4AD_3B5B_49C2_B6FF_F0261D8210F7_.wvu.PrintArea" localSheetId="7" hidden="1">'OH REMOVAL'!$A$2:$H$20</definedName>
    <definedName name="Z_2D80F4AD_3B5B_49C2_B6FF_F0261D8210F7_.wvu.PrintArea" localSheetId="1" hidden="1">'OH SECTION 1 FOUNDATIONS'!$A$1:$I$16</definedName>
    <definedName name="Z_2D80F4AD_3B5B_49C2_B6FF_F0261D8210F7_.wvu.PrintArea" localSheetId="2" hidden="1">'OH SECTION 2 STRUCTURE UNITS'!$B$1:$I$16</definedName>
    <definedName name="Z_2D80F4AD_3B5B_49C2_B6FF_F0261D8210F7_.wvu.PrintArea" localSheetId="3" hidden="1">'OH SECTION 3 STRUC TOP  UNIT'!$B$1:$I$14</definedName>
    <definedName name="Z_2D80F4AD_3B5B_49C2_B6FF_F0261D8210F7_.wvu.PrintArea" localSheetId="4" hidden="1">'OH SECTION 4 GUYS'!$A$1:$I$13</definedName>
    <definedName name="Z_2D80F4AD_3B5B_49C2_B6FF_F0261D8210F7_.wvu.PrintArea" localSheetId="5" hidden="1">'OH SECTION 5 CONDUCTOR ASSEMBLY'!$A$1:$H$14</definedName>
    <definedName name="Z_2D80F4AD_3B5B_49C2_B6FF_F0261D8210F7_.wvu.PrintArea" localSheetId="6" hidden="1">'OH SECTION 6 MISC. UNIT'!$A$1:$I$14</definedName>
    <definedName name="Z_2D80F4AD_3B5B_49C2_B6FF_F0261D8210F7_.wvu.PrintArea" localSheetId="8" hidden="1">SURVEY!$A$1:$H$16</definedName>
    <definedName name="Z_2D80F4AD_3B5B_49C2_B6FF_F0261D8210F7_.wvu.PrintTitles" localSheetId="1" hidden="1">'OH SECTION 1 FOUNDATIONS'!$2:$8</definedName>
    <definedName name="Z_2D80F4AD_3B5B_49C2_B6FF_F0261D8210F7_.wvu.PrintTitles" localSheetId="2" hidden="1">'OH SECTION 2 STRUCTURE UNITS'!$2:$9</definedName>
    <definedName name="Z_2D80F4AD_3B5B_49C2_B6FF_F0261D8210F7_.wvu.PrintTitles" localSheetId="3" hidden="1">'OH SECTION 3 STRUC TOP  UNIT'!$1:$8</definedName>
    <definedName name="Z_2D80F4AD_3B5B_49C2_B6FF_F0261D8210F7_.wvu.PrintTitles" localSheetId="4" hidden="1">'OH SECTION 4 GUYS'!$2:$7</definedName>
    <definedName name="Z_2D80F4AD_3B5B_49C2_B6FF_F0261D8210F7_.wvu.PrintTitles" localSheetId="6" hidden="1">'OH SECTION 6 MISC. UNIT'!$1:$8</definedName>
    <definedName name="Z_64269744_7A21_4DBC_A7B9_E2380773FFC6_.wvu.PrintArea" localSheetId="9" hidden="1">MOB!$A$1:$I$17</definedName>
    <definedName name="Z_64269744_7A21_4DBC_A7B9_E2380773FFC6_.wvu.PrintArea" localSheetId="7" hidden="1">'OH REMOVAL'!$A$1:$H$21</definedName>
    <definedName name="Z_64269744_7A21_4DBC_A7B9_E2380773FFC6_.wvu.PrintArea" localSheetId="1" hidden="1">'OH SECTION 1 FOUNDATIONS'!$A$1:$I$16</definedName>
    <definedName name="Z_64269744_7A21_4DBC_A7B9_E2380773FFC6_.wvu.PrintArea" localSheetId="2" hidden="1">'OH SECTION 2 STRUCTURE UNITS'!$B$1:$I$30</definedName>
    <definedName name="Z_64269744_7A21_4DBC_A7B9_E2380773FFC6_.wvu.PrintArea" localSheetId="3" hidden="1">'OH SECTION 3 STRUC TOP  UNIT'!$B$1:$I$16</definedName>
    <definedName name="Z_64269744_7A21_4DBC_A7B9_E2380773FFC6_.wvu.PrintArea" localSheetId="4" hidden="1">'OH SECTION 4 GUYS'!$A$1:$I$13</definedName>
    <definedName name="Z_64269744_7A21_4DBC_A7B9_E2380773FFC6_.wvu.PrintArea" localSheetId="5" hidden="1">'OH SECTION 5 CONDUCTOR ASSEMBLY'!$A$1:$H$14</definedName>
    <definedName name="Z_64269744_7A21_4DBC_A7B9_E2380773FFC6_.wvu.PrintArea" localSheetId="6" hidden="1">'OH SECTION 6 MISC. UNIT'!$A$1:$I$14</definedName>
    <definedName name="Z_64269744_7A21_4DBC_A7B9_E2380773FFC6_.wvu.PrintArea" localSheetId="8" hidden="1">SURVEY!$A$1:$H$16</definedName>
    <definedName name="Z_64269744_7A21_4DBC_A7B9_E2380773FFC6_.wvu.PrintTitles" localSheetId="2" hidden="1">'OH SECTION 2 STRUCTURE UNITS'!$1:$9</definedName>
    <definedName name="Z_64269744_7A21_4DBC_A7B9_E2380773FFC6_.wvu.Rows" localSheetId="6" hidden="1">'OH SECTION 6 MISC. UNIT'!$17:$20</definedName>
    <definedName name="Z_9C0C7B6B_0CD7_41D8_80AE_43E24937930D_.wvu.PrintArea" localSheetId="9" hidden="1">MOB!$A$1:$I$17</definedName>
    <definedName name="Z_9C0C7B6B_0CD7_41D8_80AE_43E24937930D_.wvu.PrintArea" localSheetId="7" hidden="1">'OH REMOVAL'!$A$1:$H$21</definedName>
    <definedName name="Z_9C0C7B6B_0CD7_41D8_80AE_43E24937930D_.wvu.PrintArea" localSheetId="1" hidden="1">'OH SECTION 1 FOUNDATIONS'!$A$1:$I$16</definedName>
    <definedName name="Z_9C0C7B6B_0CD7_41D8_80AE_43E24937930D_.wvu.PrintArea" localSheetId="2" hidden="1">'OH SECTION 2 STRUCTURE UNITS'!$B$1:$I$18</definedName>
    <definedName name="Z_9C0C7B6B_0CD7_41D8_80AE_43E24937930D_.wvu.PrintArea" localSheetId="3" hidden="1">'OH SECTION 3 STRUC TOP  UNIT'!$B$1:$I$16</definedName>
    <definedName name="Z_9C0C7B6B_0CD7_41D8_80AE_43E24937930D_.wvu.PrintArea" localSheetId="4" hidden="1">'OH SECTION 4 GUYS'!$A$1:$I$13</definedName>
    <definedName name="Z_9C0C7B6B_0CD7_41D8_80AE_43E24937930D_.wvu.PrintArea" localSheetId="5" hidden="1">'OH SECTION 5 CONDUCTOR ASSEMBLY'!$A$1:$H$14</definedName>
    <definedName name="Z_9C0C7B6B_0CD7_41D8_80AE_43E24937930D_.wvu.PrintArea" localSheetId="6" hidden="1">'OH SECTION 6 MISC. UNIT'!$A$1:$I$14</definedName>
    <definedName name="Z_9C0C7B6B_0CD7_41D8_80AE_43E24937930D_.wvu.PrintArea" localSheetId="8" hidden="1">SURVEY!$A$1:$H$16</definedName>
    <definedName name="Z_9C0C7B6B_0CD7_41D8_80AE_43E24937930D_.wvu.PrintTitles" localSheetId="2" hidden="1">'OH SECTION 2 STRUCTURE UNITS'!$1:$9</definedName>
  </definedNames>
  <calcPr calcId="191029"/>
  <customWorkbookViews>
    <customWorkbookView name="eps - Personal View" guid="{64269744-7A21-4DBC-A7B9-E2380773FFC6}" mergeInterval="0" personalView="1" maximized="1" xWindow="-4" yWindow="-4" windowWidth="1928" windowHeight="1036" activeSheetId="9"/>
    <customWorkbookView name="shawnw - Personal View" guid="{9C0C7B6B-0CD7-41D8-80AE-43E24937930D}" mergeInterval="0" personalView="1" maximized="1" windowWidth="1276" windowHeight="829" activeSheetId="10"/>
    <customWorkbookView name="cedgar - Personal View" guid="{19846AAF-8EEF-4078-9FD6-601EC77E8F16}" mergeInterval="0" personalView="1" maximized="1" windowWidth="1920" windowHeight="867" activeSheetId="8"/>
    <customWorkbookView name="ghuffman - Personal View" guid="{2D80F4AD-3B5B-49C2-B6FF-F0261D8210F7}"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0" l="1"/>
  <c r="I11" i="10"/>
  <c r="I10" i="10"/>
  <c r="H11" i="10"/>
  <c r="H10" i="10"/>
  <c r="H12" i="9"/>
  <c r="G12" i="9"/>
  <c r="G11" i="9"/>
  <c r="H11" i="9" s="1"/>
  <c r="H14" i="9" s="1"/>
  <c r="H16" i="8"/>
  <c r="H15" i="8"/>
  <c r="H14" i="8"/>
  <c r="H13" i="8"/>
  <c r="H12" i="8"/>
  <c r="G18" i="8"/>
  <c r="H18" i="8" s="1"/>
  <c r="G17" i="8"/>
  <c r="H17" i="8" s="1"/>
  <c r="G16" i="8"/>
  <c r="G15" i="8"/>
  <c r="G14" i="8"/>
  <c r="G13" i="8"/>
  <c r="G12" i="8"/>
  <c r="I11" i="7"/>
  <c r="H11" i="7"/>
  <c r="H10" i="7"/>
  <c r="I10" i="7" s="1"/>
  <c r="H9" i="7"/>
  <c r="I9" i="7" s="1"/>
  <c r="H13" i="6"/>
  <c r="H11" i="6"/>
  <c r="H10" i="6"/>
  <c r="G11" i="6"/>
  <c r="G10" i="6"/>
  <c r="H10" i="5"/>
  <c r="I10" i="5" s="1"/>
  <c r="I12" i="5" s="1"/>
  <c r="H12" i="4"/>
  <c r="I12" i="4" s="1"/>
  <c r="H11" i="4"/>
  <c r="I11" i="4" s="1"/>
  <c r="H10" i="4"/>
  <c r="I10" i="4" s="1"/>
  <c r="H9" i="4"/>
  <c r="I9" i="4" s="1"/>
  <c r="I13" i="3"/>
  <c r="H13" i="3"/>
  <c r="H12" i="3"/>
  <c r="I12" i="3" s="1"/>
  <c r="H11" i="3"/>
  <c r="I11" i="3" s="1"/>
  <c r="H10" i="3"/>
  <c r="I10" i="3" s="1"/>
  <c r="H11" i="2"/>
  <c r="I11" i="2" s="1"/>
  <c r="H10" i="2"/>
  <c r="I10" i="2" s="1"/>
  <c r="H20" i="8" l="1"/>
  <c r="I13" i="7"/>
  <c r="I14" i="4"/>
  <c r="I15" i="3"/>
  <c r="I13" i="2" l="1"/>
</calcChain>
</file>

<file path=xl/sharedStrings.xml><?xml version="1.0" encoding="utf-8"?>
<sst xmlns="http://schemas.openxmlformats.org/spreadsheetml/2006/main" count="254" uniqueCount="114">
  <si>
    <t>BID SCHEDULE</t>
  </si>
  <si>
    <t>NEW LINE CONSTRUCTION</t>
  </si>
  <si>
    <t>BID UNIT</t>
  </si>
  <si>
    <t xml:space="preserve">DESCRIPTION </t>
  </si>
  <si>
    <t xml:space="preserve">UNIT </t>
  </si>
  <si>
    <t>LABOR</t>
  </si>
  <si>
    <t>MATERIAL</t>
  </si>
  <si>
    <t>LABOR &amp; MATERIAL</t>
  </si>
  <si>
    <t>EXTENDED COST</t>
  </si>
  <si>
    <t>EA</t>
  </si>
  <si>
    <t>QUANTITY</t>
  </si>
  <si>
    <t>DESCRIPTION</t>
  </si>
  <si>
    <t>UNIT</t>
  </si>
  <si>
    <t>QTY</t>
  </si>
  <si>
    <t>REMOVAL/RETIREMENT</t>
  </si>
  <si>
    <t>EA.</t>
  </si>
  <si>
    <t>BID SCHEDULE SUMMARY</t>
  </si>
  <si>
    <t>NEW CONSTRUCTION</t>
  </si>
  <si>
    <t xml:space="preserve">TOTAL NEW CONSTRUCTION   </t>
  </si>
  <si>
    <t>SECTION 1 - NEW FOUNDATION ASSEMBLY UNITS</t>
  </si>
  <si>
    <t>SECTION 2 - NEW STRUCTURE ASSEMBLY UNITS</t>
  </si>
  <si>
    <t>SECTION 2 - STRUCTURE ASSEMBLY UNITS</t>
  </si>
  <si>
    <t>TOTAL SECTION 2 - STRUCTURE ASSEMBLY UNITS:</t>
  </si>
  <si>
    <t>SECTION 1 - FOUNDATION ASSEMBLY UNITS</t>
  </si>
  <si>
    <t>TOTAL SECTION 1 - FOUNDATION ASSEMBLY UNITS:</t>
  </si>
  <si>
    <t xml:space="preserve"> </t>
  </si>
  <si>
    <t>*GUY</t>
  </si>
  <si>
    <t>SECTION 3 - STRUCTURE TOP ASSEMBLY UNITS</t>
  </si>
  <si>
    <t>TOTAL SECTION 3 - STRUCTURE TOP ASSEMBLY UNITS:</t>
  </si>
  <si>
    <t>LS</t>
  </si>
  <si>
    <t>SM52-3</t>
  </si>
  <si>
    <t>SURVEY 1</t>
  </si>
  <si>
    <t>SURVEY 2</t>
  </si>
  <si>
    <t>CONSTRUCTION SURVEY</t>
  </si>
  <si>
    <t>POST-CONSTRUCTION SURVEY</t>
  </si>
  <si>
    <t>REMOVAL/RETIREMENT ASSEMBLY UNITS</t>
  </si>
  <si>
    <t xml:space="preserve">TOTAL - REMOVAL/RETIREMENT ASSEMBLY UNITS: </t>
  </si>
  <si>
    <t>*ANCHOR</t>
  </si>
  <si>
    <t>SECTION 3 - NEW STRUCTURE TOP ASSEMBLY UNITS</t>
  </si>
  <si>
    <t>*WOOD POLE</t>
  </si>
  <si>
    <t>WOOD POLE OF ANY SIZE</t>
  </si>
  <si>
    <t>MOBILIZATION AND DEMOBILIZATION</t>
  </si>
  <si>
    <t>MOB</t>
  </si>
  <si>
    <t>DEMOB</t>
  </si>
  <si>
    <t>TOTAL MOBILIZATION AND DEMOBILIZATION:</t>
  </si>
  <si>
    <t>$</t>
  </si>
  <si>
    <t>MOBILIZATION</t>
  </si>
  <si>
    <t>DEMOBILIZATION</t>
  </si>
  <si>
    <t>SURVEY UNITS</t>
  </si>
  <si>
    <t>SURVEY UNITS:</t>
  </si>
  <si>
    <t>SUBTOTAL:</t>
  </si>
  <si>
    <t xml:space="preserve">TOTAL BID: </t>
  </si>
  <si>
    <t>(not to exceed 5% of Subtotal above)</t>
  </si>
  <si>
    <t>(not to be less than 25% of Mobilization Cost)</t>
  </si>
  <si>
    <t>SM52-3B</t>
  </si>
  <si>
    <t>DANGER SIGN FOR STEEL POLE</t>
  </si>
  <si>
    <t xml:space="preserve"> NOTE: BID PRICE AND COMPENSATION FOR DEMOBILIZATION SHALL NOT BE LESS THAN 25% OF THE AMOUNT BID FOR MOBILIZATION.  PAYMENT SHALL BE AS FOLLOWS: 100% OF THE TOTAL DEMOBILIZATION AMOUNT SHALL BE PAID WHEN THE PROJECT IS COMPLETE AND ALL CLOSE OUT DOCUMENTS ARE SIGNED AND ACCEPTED BY CHUGACH.</t>
  </si>
  <si>
    <t>TG-21D-2FG</t>
  </si>
  <si>
    <t>SINGLE SPAN GUY, TWO INSULATORS</t>
  </si>
  <si>
    <t>SECTION 5 - CONDUCTOR/CABLE ASSEMBLY UNITS</t>
  </si>
  <si>
    <t>TOTAL SECTION 5 - CONDUCTOR/CABLE ASSEMBLY UNITS:</t>
  </si>
  <si>
    <t>SECTION 5 - NEW CONDUCTOR/CABLE ASSEMBLY UNITS</t>
  </si>
  <si>
    <t>STRUCTURE NUMBER SIGN</t>
  </si>
  <si>
    <t>SM52-3T</t>
  </si>
  <si>
    <t>AERIAL PATROL SIGN, STEEL STRUC. TOP MOUNTED</t>
  </si>
  <si>
    <t>#</t>
  </si>
  <si>
    <t>##</t>
  </si>
  <si>
    <t>SECTION 6 - NEW MISCELLANEOUS ASSEMBLY UNITS</t>
  </si>
  <si>
    <t>STM-10</t>
  </si>
  <si>
    <t>STM-3B</t>
  </si>
  <si>
    <t>138kV JUMPER POST, 1 PHASE</t>
  </si>
  <si>
    <t>34.5kV DEADEND, 1 PHASE</t>
  </si>
  <si>
    <t>138KV RELOCATE</t>
  </si>
  <si>
    <t>35KV RELOCATE</t>
  </si>
  <si>
    <t>RELOCATE 138kV (795 ACSR "DRAKE") CONDUCTOR</t>
  </si>
  <si>
    <t>RELOCATE 34.5kV (795 AAC "ARBUTUS") CONDUCTOR</t>
  </si>
  <si>
    <t>SECTION 6 - MISCELLANEOUS ASSEMBLY UNITS</t>
  </si>
  <si>
    <t>TOTAL SECTION 6 - MISCELLANEOUS ASSEMBLY UNITS:</t>
  </si>
  <si>
    <t>ANCHOR</t>
  </si>
  <si>
    <t>*138KV DE</t>
  </si>
  <si>
    <t>*35KV DE</t>
  </si>
  <si>
    <t>NOTE: BID PRICE AND COMPENSATION FOR MOBILIZATION SHALL NOT EXCEED FIVE PERCENT (5%) OF THE SUBTOTAL OF THE CONSTRUCTION (NEW AND RETIREMENT) UNIT BID PRICES IN THE BID SCHEDULE. IF THE TOTAL COSTS FOR MOBILIZATION ARE ESTIMATED TO EXCEED THE PERCENTAGE AMOUNT ALLOWED, IT SHALL BE HELD THAT SUCH COSTS ARE INCLUDED IN PRICES FOR OTHER ITEMS OF WORK IN THE BID SCHEDULE. PAYMENT SHALL BE AS FOLLOWS: 30% OF THE TOTAL MOBILIZATION AMOUNT SHALL BE PAID AFTER PROJECT SCHEDULE IS APPROVED, CONTRACTOR AND SUBCONTRACTORS ATTEND PRE-CONSTRUCTION MEETING, THE SWPPP NOI IS COMPLETED AND SUBMITTED , AND CONSTRUCTION SURVEY IS COMPLETED. THE REMAINING 70% SHALL BE PAID UPON COMMENCEMENT OF PILE DRIVING IN THE FIELD.</t>
  </si>
  <si>
    <t>N-1 27.5'</t>
  </si>
  <si>
    <t>N-4 29'</t>
  </si>
  <si>
    <t>29' N-4 STEEL H-FRAME STRUC. W/ ANCHOR STUDS FOR ATTACHING TO PIPE PILES</t>
  </si>
  <si>
    <t>27.5' N-1 STEEL STUB POLE STRUC. W/ ANCHOR STUDS FOR ATTACHING TO PIPE PILE</t>
  </si>
  <si>
    <t>DOWN GUY OR SPAN GUY, 1 OR 2 WIRES</t>
  </si>
  <si>
    <t>*138KV POST</t>
  </si>
  <si>
    <t>138kV POST ASSEMBLY, 3 PHASE</t>
  </si>
  <si>
    <t>138kV SINGLE DEADEND ASSEMBLY, 3 PHASE</t>
  </si>
  <si>
    <t>34.5kV SINGLE DEADEND ASSEMBLY, 3 PHASE</t>
  </si>
  <si>
    <t>*35KV POST</t>
  </si>
  <si>
    <t>34.5kV POST ASSEMBLY, 3 PHASE</t>
  </si>
  <si>
    <t>W.O. NO. E2220061</t>
  </si>
  <si>
    <t>138kV DEADEND SINGLE TONGUE, 1 PHASE</t>
  </si>
  <si>
    <t>STM-10S</t>
  </si>
  <si>
    <t>STM-3FX</t>
  </si>
  <si>
    <t>34.5kV VERTICAL POST, W/O ARMOR RODS, 1 PHASE</t>
  </si>
  <si>
    <t>SECTION 4 - GUY ASSEMBLY UNITS</t>
  </si>
  <si>
    <t>TOTAL SECTION 4 - GUY ASSEMBLY UNITS:</t>
  </si>
  <si>
    <t>SECTION 4 - NEW GUY ASSEMBLY UNITS</t>
  </si>
  <si>
    <t>SOUTH CAMPUS POLE RELOCATION - PHASE 1</t>
  </si>
  <si>
    <t>ITIN 1-2 60'</t>
  </si>
  <si>
    <t>60' ITIN 1-2 STEEL POLE STRUC. W/ ANCHOR STUDS FOR ATTACHING TO PIPE PILE</t>
  </si>
  <si>
    <t>PP24x4-35</t>
  </si>
  <si>
    <t>PP30x5-35</t>
  </si>
  <si>
    <t>24" DIA. X 1/2" WALL X 35' LONG DRIVEN PIPE PILE W/ WELDED TOP PLATE</t>
  </si>
  <si>
    <t>30" DIA. X 5/8" WALL X 35' LONG DRIVEN PIPE PILE W/ WELDED TOP PLATE</t>
  </si>
  <si>
    <t>MANHOUR</t>
  </si>
  <si>
    <t>LABOR AND TOOLS FOR ONE HOUR OF ADDITIONAL CHUGACH-DIRECTED WORK</t>
  </si>
  <si>
    <t>MH</t>
  </si>
  <si>
    <t>+ NOTE:  THIS UNIT WILL BE APPLIED ONLY IF REQUIRED AND AUTHORIZED BY CHUGACH. UNIT QUANTITY OF THIS BID UNIT</t>
  </si>
  <si>
    <t>MAY BE INCREASED, DECREASED AND/OR DELETED FROM THE CONTRACT WITHOUT ADJUSTMENTS TO THE UNIT PRICE.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</si>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</sst>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8" x14ac:knownFonts="1">
    <font>
      <sz val="10"/>
      <name val="Arial"/>
    </font>
    <font>
      <b/>
      <sz val="12"/>
      <name val="Arial"/>
      <family val="2"/>
    </font>
    <font>
      <sz val="10"/>
      <name val="Arial"/>
      <family val="2"/>
    </font>
    <font>
      <sz val="10"/>
      <name val="Arial"/>
      <family val="2"/>
    </font>
    <font>
      <sz val="12"/>
      <name val="Arial"/>
      <family val="2"/>
    </font>
    <font>
      <u/>
      <sz val="12"/>
      <name val="Arial"/>
      <family val="2"/>
    </font>
    <font>
      <u/>
      <sz val="10"/>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s>
  <cellStyleXfs count="3">
    <xf numFmtId="0" fontId="0" fillId="0" borderId="0"/>
    <xf numFmtId="0" fontId="3" fillId="0" borderId="0"/>
    <xf numFmtId="44" fontId="7" fillId="0" borderId="0" applyFont="0" applyFill="0" applyBorder="0" applyAlignment="0" applyProtection="0"/>
  </cellStyleXfs>
  <cellXfs count="145">
    <xf numFmtId="0" fontId="0" fillId="0" borderId="0" xfId="0"/>
    <xf numFmtId="0" fontId="0" fillId="0" borderId="0" xfId="0"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xf>
    <xf numFmtId="0" fontId="0" fillId="0" borderId="0" xfId="0" applyAlignment="1">
      <alignment horizontal="right"/>
    </xf>
    <xf numFmtId="0" fontId="0" fillId="0" borderId="0" xfId="0" quotePrefix="1" applyAlignment="1">
      <alignment horizontal="left"/>
    </xf>
    <xf numFmtId="0" fontId="0" fillId="0" borderId="0" xfId="0"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0" borderId="15" xfId="0" applyBorder="1"/>
    <xf numFmtId="0" fontId="0" fillId="0" borderId="16" xfId="0" applyBorder="1"/>
    <xf numFmtId="0" fontId="0" fillId="0" borderId="0" xfId="0" applyAlignment="1">
      <alignment horizontal="centerContinuous"/>
    </xf>
    <xf numFmtId="0" fontId="0" fillId="0" borderId="17" xfId="0" applyBorder="1" applyAlignment="1">
      <alignment horizontal="center"/>
    </xf>
    <xf numFmtId="0" fontId="1" fillId="0" borderId="0" xfId="0" applyFont="1" applyAlignment="1">
      <alignment horizontal="centerContinuous"/>
    </xf>
    <xf numFmtId="0" fontId="0" fillId="0" borderId="9" xfId="0" applyBorder="1" applyAlignment="1">
      <alignment horizontal="left"/>
    </xf>
    <xf numFmtId="0" fontId="0" fillId="0" borderId="10" xfId="0" applyBorder="1" applyAlignment="1">
      <alignment horizontal="left"/>
    </xf>
    <xf numFmtId="0" fontId="0" fillId="0" borderId="18" xfId="0" applyBorder="1" applyAlignment="1">
      <alignment horizontal="left"/>
    </xf>
    <xf numFmtId="0" fontId="0" fillId="0" borderId="17" xfId="0" applyBorder="1" applyAlignment="1">
      <alignment horizontal="left"/>
    </xf>
    <xf numFmtId="164" fontId="1" fillId="0" borderId="0" xfId="0" applyNumberFormat="1" applyFont="1" applyAlignment="1">
      <alignment horizontal="centerContinuous"/>
    </xf>
    <xf numFmtId="164" fontId="0" fillId="0" borderId="0" xfId="0" applyNumberFormat="1"/>
    <xf numFmtId="0" fontId="3" fillId="0" borderId="0" xfId="0" applyFont="1"/>
    <xf numFmtId="0" fontId="3" fillId="0" borderId="0" xfId="0" applyFont="1" applyAlignment="1">
      <alignment horizontal="right"/>
    </xf>
    <xf numFmtId="0" fontId="3" fillId="0" borderId="0" xfId="1" applyAlignment="1">
      <alignment horizontal="centerContinuous"/>
    </xf>
    <xf numFmtId="0" fontId="3" fillId="0" borderId="0" xfId="1" applyAlignment="1">
      <alignment horizontal="center"/>
    </xf>
    <xf numFmtId="0" fontId="3" fillId="0" borderId="1" xfId="1" applyBorder="1" applyAlignment="1">
      <alignment horizontal="left"/>
    </xf>
    <xf numFmtId="0" fontId="3" fillId="0" borderId="1" xfId="1" applyBorder="1" applyAlignment="1">
      <alignment horizontal="center"/>
    </xf>
    <xf numFmtId="0" fontId="3" fillId="0" borderId="0" xfId="1" applyAlignment="1">
      <alignment horizontal="left"/>
    </xf>
    <xf numFmtId="0" fontId="3" fillId="0" borderId="0" xfId="1" applyAlignment="1">
      <alignment horizontal="right"/>
    </xf>
    <xf numFmtId="0" fontId="4" fillId="0" borderId="0" xfId="0" applyFont="1" applyAlignment="1">
      <alignment horizontal="centerContinuous"/>
    </xf>
    <xf numFmtId="0" fontId="5" fillId="0" borderId="0" xfId="0" applyFont="1" applyAlignment="1">
      <alignment horizontal="centerContinuous"/>
    </xf>
    <xf numFmtId="164" fontId="3" fillId="0" borderId="15" xfId="0" quotePrefix="1" applyNumberFormat="1" applyFont="1" applyBorder="1"/>
    <xf numFmtId="164" fontId="3" fillId="0" borderId="16" xfId="0" quotePrefix="1" applyNumberFormat="1" applyFont="1" applyBorder="1"/>
    <xf numFmtId="164" fontId="0" fillId="0" borderId="15" xfId="0" quotePrefix="1" applyNumberFormat="1" applyBorder="1"/>
    <xf numFmtId="164" fontId="0" fillId="0" borderId="16" xfId="0" quotePrefix="1" applyNumberFormat="1" applyBorder="1"/>
    <xf numFmtId="0" fontId="6" fillId="0" borderId="0" xfId="0" applyFont="1"/>
    <xf numFmtId="0" fontId="0" fillId="2" borderId="3" xfId="0" applyFill="1" applyBorder="1" applyAlignment="1">
      <alignment horizontal="center"/>
    </xf>
    <xf numFmtId="0" fontId="0" fillId="2" borderId="4" xfId="0" applyFill="1" applyBorder="1" applyAlignment="1">
      <alignment horizontal="center"/>
    </xf>
    <xf numFmtId="0" fontId="0" fillId="2" borderId="4" xfId="0" applyFill="1" applyBorder="1" applyAlignment="1">
      <alignment horizontal="center" wrapText="1"/>
    </xf>
    <xf numFmtId="0" fontId="0" fillId="2" borderId="5" xfId="0" applyFill="1" applyBorder="1" applyAlignment="1">
      <alignment horizontal="center" wrapText="1"/>
    </xf>
    <xf numFmtId="0" fontId="3" fillId="0" borderId="2" xfId="1" applyBorder="1" applyAlignment="1">
      <alignment horizontal="left"/>
    </xf>
    <xf numFmtId="0" fontId="3" fillId="0" borderId="18" xfId="1" applyBorder="1" applyAlignment="1">
      <alignment horizontal="left"/>
    </xf>
    <xf numFmtId="0" fontId="3" fillId="0" borderId="17" xfId="1" applyBorder="1" applyAlignment="1">
      <alignment horizontal="left"/>
    </xf>
    <xf numFmtId="0" fontId="3" fillId="0" borderId="17" xfId="1" applyBorder="1" applyAlignment="1">
      <alignment horizontal="center"/>
    </xf>
    <xf numFmtId="0" fontId="3" fillId="0" borderId="0" xfId="0" quotePrefix="1" applyFont="1"/>
    <xf numFmtId="164" fontId="3" fillId="0" borderId="0" xfId="0" applyNumberFormat="1" applyFont="1"/>
    <xf numFmtId="0" fontId="3" fillId="0" borderId="15" xfId="0" applyFont="1" applyBorder="1"/>
    <xf numFmtId="0" fontId="3" fillId="0" borderId="16" xfId="0" applyFont="1" applyBorder="1"/>
    <xf numFmtId="0" fontId="2" fillId="0" borderId="1" xfId="0" applyFont="1" applyBorder="1" applyAlignment="1">
      <alignment horizontal="center"/>
    </xf>
    <xf numFmtId="0" fontId="2" fillId="0" borderId="10" xfId="0" applyFont="1" applyBorder="1" applyAlignment="1">
      <alignment horizontal="center"/>
    </xf>
    <xf numFmtId="0" fontId="2" fillId="0" borderId="17" xfId="0" applyFont="1" applyBorder="1" applyAlignment="1">
      <alignment horizontal="center"/>
    </xf>
    <xf numFmtId="0" fontId="2" fillId="0" borderId="18" xfId="0" applyFont="1" applyBorder="1"/>
    <xf numFmtId="0" fontId="2" fillId="0" borderId="17" xfId="0" applyFont="1" applyBorder="1" applyAlignment="1">
      <alignment wrapText="1"/>
    </xf>
    <xf numFmtId="0" fontId="2" fillId="0" borderId="2" xfId="0" applyFont="1" applyBorder="1"/>
    <xf numFmtId="0" fontId="2" fillId="0" borderId="1" xfId="0" applyFont="1" applyBorder="1" applyAlignment="1">
      <alignment wrapText="1"/>
    </xf>
    <xf numFmtId="0" fontId="2" fillId="0" borderId="1" xfId="0" applyFont="1" applyBorder="1"/>
    <xf numFmtId="0" fontId="2" fillId="0" borderId="9" xfId="0" applyFont="1" applyBorder="1"/>
    <xf numFmtId="0" fontId="2" fillId="0" borderId="17" xfId="0" applyFont="1" applyBorder="1"/>
    <xf numFmtId="0" fontId="2" fillId="0" borderId="0" xfId="0" applyFont="1" applyAlignment="1">
      <alignment horizontal="right"/>
    </xf>
    <xf numFmtId="0" fontId="2" fillId="0" borderId="0" xfId="0" applyFont="1"/>
    <xf numFmtId="0" fontId="2" fillId="0" borderId="2" xfId="0" quotePrefix="1" applyFont="1" applyBorder="1" applyAlignment="1">
      <alignment horizontal="left"/>
    </xf>
    <xf numFmtId="0" fontId="2" fillId="0" borderId="1" xfId="0" applyFont="1" applyBorder="1" applyAlignment="1">
      <alignment horizontal="left" wrapText="1"/>
    </xf>
    <xf numFmtId="164" fontId="0" fillId="0" borderId="0" xfId="0" quotePrefix="1" applyNumberFormat="1" applyAlignment="1">
      <alignment horizontal="left"/>
    </xf>
    <xf numFmtId="0" fontId="2" fillId="0" borderId="0" xfId="1" quotePrefix="1" applyFont="1" applyAlignment="1">
      <alignment horizontal="center"/>
    </xf>
    <xf numFmtId="0" fontId="2" fillId="0" borderId="0" xfId="1" applyFont="1" applyAlignment="1">
      <alignment horizontal="center" vertical="top"/>
    </xf>
    <xf numFmtId="0" fontId="2" fillId="0" borderId="0" xfId="1" quotePrefix="1" applyFont="1" applyAlignment="1">
      <alignment horizontal="center" vertical="top"/>
    </xf>
    <xf numFmtId="0" fontId="0" fillId="2" borderId="2"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9" xfId="0" applyFill="1" applyBorder="1" applyAlignment="1">
      <alignment horizontal="center" wrapText="1"/>
    </xf>
    <xf numFmtId="0" fontId="2" fillId="0" borderId="18" xfId="0" quotePrefix="1" applyFont="1" applyBorder="1" applyAlignment="1">
      <alignment horizontal="left"/>
    </xf>
    <xf numFmtId="0" fontId="2" fillId="0" borderId="17" xfId="0" applyFont="1" applyBorder="1" applyAlignment="1">
      <alignment horizontal="left"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19" xfId="0" applyFill="1" applyBorder="1" applyAlignment="1">
      <alignment horizontal="center"/>
    </xf>
    <xf numFmtId="0" fontId="3" fillId="0" borderId="2" xfId="0" applyFont="1" applyBorder="1" applyAlignment="1">
      <alignment horizontal="left"/>
    </xf>
    <xf numFmtId="0" fontId="3" fillId="0" borderId="1" xfId="0" applyFont="1" applyBorder="1" applyAlignment="1">
      <alignment horizontal="left"/>
    </xf>
    <xf numFmtId="0" fontId="3" fillId="0" borderId="18" xfId="0" applyFont="1" applyBorder="1"/>
    <xf numFmtId="0" fontId="3" fillId="0" borderId="17" xfId="0" applyFont="1" applyBorder="1"/>
    <xf numFmtId="0" fontId="2" fillId="0" borderId="0" xfId="0" quotePrefix="1" applyFont="1"/>
    <xf numFmtId="0" fontId="2" fillId="0" borderId="10" xfId="0" applyFont="1" applyBorder="1" applyAlignment="1">
      <alignment wrapText="1"/>
    </xf>
    <xf numFmtId="44" fontId="0" fillId="0" borderId="1" xfId="2" applyFont="1" applyBorder="1"/>
    <xf numFmtId="44" fontId="0" fillId="0" borderId="17" xfId="2" applyFont="1" applyBorder="1"/>
    <xf numFmtId="44" fontId="0" fillId="0" borderId="0" xfId="2" applyFont="1"/>
    <xf numFmtId="44" fontId="0" fillId="0" borderId="0" xfId="2" applyFont="1" applyAlignment="1">
      <alignment horizontal="center"/>
    </xf>
    <xf numFmtId="44" fontId="0" fillId="0" borderId="0" xfId="2" applyFont="1" applyAlignment="1">
      <alignment horizontal="right"/>
    </xf>
    <xf numFmtId="44" fontId="0" fillId="0" borderId="19" xfId="2" applyFont="1" applyBorder="1"/>
    <xf numFmtId="44" fontId="0" fillId="0" borderId="20" xfId="2" applyFont="1" applyBorder="1"/>
    <xf numFmtId="44" fontId="0" fillId="0" borderId="16" xfId="2" quotePrefix="1" applyFont="1" applyBorder="1" applyAlignment="1">
      <alignment horizontal="left"/>
    </xf>
    <xf numFmtId="44" fontId="0" fillId="0" borderId="10" xfId="2" applyFont="1" applyBorder="1"/>
    <xf numFmtId="44" fontId="0" fillId="0" borderId="11" xfId="2" applyFont="1" applyBorder="1"/>
    <xf numFmtId="44" fontId="0" fillId="0" borderId="1" xfId="2" applyFont="1" applyBorder="1" applyAlignment="1">
      <alignment horizontal="center"/>
    </xf>
    <xf numFmtId="44" fontId="0" fillId="0" borderId="19" xfId="2" applyFont="1" applyBorder="1" applyAlignment="1">
      <alignment horizontal="center"/>
    </xf>
    <xf numFmtId="44" fontId="0" fillId="0" borderId="17" xfId="2" applyFont="1" applyBorder="1" applyAlignment="1">
      <alignment horizontal="center"/>
    </xf>
    <xf numFmtId="44" fontId="0" fillId="0" borderId="20" xfId="2" applyFont="1" applyBorder="1" applyAlignment="1">
      <alignment horizontal="center"/>
    </xf>
    <xf numFmtId="44" fontId="0" fillId="0" borderId="10" xfId="2" applyFont="1" applyBorder="1" applyAlignment="1">
      <alignment horizontal="center"/>
    </xf>
    <xf numFmtId="44" fontId="3" fillId="0" borderId="16" xfId="2" quotePrefix="1" applyFont="1" applyBorder="1" applyAlignment="1">
      <alignment horizontal="left"/>
    </xf>
    <xf numFmtId="44" fontId="3" fillId="0" borderId="1" xfId="2" applyFont="1" applyBorder="1" applyAlignment="1">
      <alignment horizontal="center"/>
    </xf>
    <xf numFmtId="44" fontId="3" fillId="0" borderId="19" xfId="2" applyFont="1" applyBorder="1" applyAlignment="1">
      <alignment horizontal="center"/>
    </xf>
    <xf numFmtId="44" fontId="3" fillId="0" borderId="17" xfId="2" applyFont="1" applyBorder="1" applyAlignment="1">
      <alignment horizontal="center"/>
    </xf>
    <xf numFmtId="44" fontId="3" fillId="0" borderId="20" xfId="2" applyFont="1" applyBorder="1" applyAlignment="1">
      <alignment horizontal="center"/>
    </xf>
    <xf numFmtId="44" fontId="3" fillId="0" borderId="16" xfId="2" applyFont="1" applyBorder="1" applyAlignment="1">
      <alignment horizontal="left"/>
    </xf>
    <xf numFmtId="0" fontId="2" fillId="0" borderId="1" xfId="1" applyFont="1" applyBorder="1" applyAlignment="1">
      <alignment horizontal="center"/>
    </xf>
    <xf numFmtId="0" fontId="2" fillId="0" borderId="17" xfId="1" applyFont="1" applyBorder="1" applyAlignment="1">
      <alignment horizontal="center"/>
    </xf>
    <xf numFmtId="0" fontId="0" fillId="0" borderId="25" xfId="0" applyBorder="1" applyAlignment="1">
      <alignment horizontal="center" wrapText="1"/>
    </xf>
    <xf numFmtId="0" fontId="0" fillId="2" borderId="26" xfId="0" applyFill="1" applyBorder="1" applyAlignment="1">
      <alignment horizontal="center" wrapText="1"/>
    </xf>
    <xf numFmtId="44" fontId="0" fillId="0" borderId="26" xfId="2" applyFont="1" applyBorder="1"/>
    <xf numFmtId="44" fontId="0" fillId="0" borderId="27" xfId="2" applyFont="1" applyBorder="1"/>
    <xf numFmtId="0" fontId="0" fillId="0" borderId="28" xfId="0" applyBorder="1" applyAlignment="1">
      <alignment horizontal="center"/>
    </xf>
    <xf numFmtId="0" fontId="0" fillId="2" borderId="29" xfId="0" applyFill="1" applyBorder="1" applyAlignment="1">
      <alignment horizontal="center"/>
    </xf>
    <xf numFmtId="0" fontId="2" fillId="0" borderId="29" xfId="0" applyFont="1" applyBorder="1"/>
    <xf numFmtId="0" fontId="2" fillId="0" borderId="30" xfId="0" applyFont="1" applyBorder="1"/>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21" xfId="0" applyFont="1" applyBorder="1" applyAlignment="1">
      <alignment horizontal="center"/>
    </xf>
    <xf numFmtId="0" fontId="0" fillId="0" borderId="21" xfId="0" applyBorder="1" applyAlignment="1">
      <alignment horizontal="center"/>
    </xf>
    <xf numFmtId="0" fontId="2" fillId="0" borderId="7" xfId="0" applyFont="1" applyBorder="1" applyAlignment="1">
      <alignment horizontal="center" wrapText="1"/>
    </xf>
    <xf numFmtId="0" fontId="0" fillId="0" borderId="23" xfId="0" applyBorder="1" applyAlignment="1">
      <alignment horizontal="center" wrapText="1"/>
    </xf>
    <xf numFmtId="0" fontId="2" fillId="0" borderId="8" xfId="0" applyFont="1" applyBorder="1" applyAlignment="1">
      <alignment horizontal="center" wrapText="1"/>
    </xf>
    <xf numFmtId="0" fontId="0" fillId="0" borderId="24" xfId="0" applyBorder="1" applyAlignment="1">
      <alignment horizontal="center" wrapText="1"/>
    </xf>
    <xf numFmtId="0" fontId="0" fillId="0" borderId="6"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2" fillId="0" borderId="0" xfId="1" quotePrefix="1" applyFont="1" applyAlignment="1">
      <alignment horizontal="left" vertical="top" wrapText="1"/>
    </xf>
    <xf numFmtId="0" fontId="3" fillId="0" borderId="0" xfId="1" applyAlignment="1">
      <alignment horizontal="left" vertical="top" wrapText="1"/>
    </xf>
    <xf numFmtId="0" fontId="3" fillId="0" borderId="0" xfId="1" quotePrefix="1" applyAlignment="1">
      <alignment horizontal="left" vertical="top" wrapText="1"/>
    </xf>
  </cellXfs>
  <cellStyles count="3">
    <cellStyle name="Currency" xfId="2" builtinId="4"/>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view="pageLayout" zoomScaleNormal="100" workbookViewId="0">
      <selection activeCell="C39" sqref="C39"/>
    </sheetView>
  </sheetViews>
  <sheetFormatPr defaultRowHeight="12.75" x14ac:dyDescent="0.2"/>
  <cols>
    <col min="8" max="8" width="10.140625" style="37" bestFit="1" customWidth="1"/>
  </cols>
  <sheetData>
    <row r="1" spans="1:9" ht="15.95" customHeight="1" x14ac:dyDescent="0.25">
      <c r="B1" s="31"/>
      <c r="C1" s="31"/>
      <c r="D1" s="31"/>
      <c r="E1" s="31"/>
      <c r="F1" s="31"/>
      <c r="G1" s="31"/>
      <c r="H1" s="36"/>
      <c r="I1" s="31"/>
    </row>
    <row r="2" spans="1:9" ht="15.95" customHeight="1" x14ac:dyDescent="0.25">
      <c r="A2" s="46" t="s">
        <v>101</v>
      </c>
      <c r="B2" s="31"/>
      <c r="C2" s="31"/>
      <c r="D2" s="31"/>
      <c r="E2" s="31"/>
      <c r="F2" s="31"/>
      <c r="G2" s="31"/>
      <c r="H2" s="36"/>
      <c r="I2" s="31"/>
    </row>
    <row r="3" spans="1:9" ht="15" x14ac:dyDescent="0.2">
      <c r="A3" s="46" t="s">
        <v>93</v>
      </c>
      <c r="B3" s="46"/>
      <c r="C3" s="46"/>
      <c r="D3" s="46"/>
      <c r="E3" s="46"/>
      <c r="F3" s="46"/>
      <c r="G3" s="46"/>
      <c r="H3" s="46"/>
      <c r="I3" s="46"/>
    </row>
    <row r="4" spans="1:9" x14ac:dyDescent="0.2">
      <c r="A4" s="29"/>
      <c r="B4" s="29"/>
      <c r="C4" s="29"/>
      <c r="D4" s="29"/>
      <c r="E4" s="29"/>
      <c r="F4" s="29"/>
      <c r="G4" s="29"/>
      <c r="H4" s="29"/>
      <c r="I4" s="29"/>
    </row>
    <row r="5" spans="1:9" ht="15" x14ac:dyDescent="0.2">
      <c r="A5" s="47" t="s">
        <v>16</v>
      </c>
      <c r="B5" s="29"/>
      <c r="C5" s="29"/>
      <c r="D5" s="29"/>
      <c r="E5" s="29"/>
      <c r="F5" s="29"/>
      <c r="G5" s="29"/>
      <c r="H5" s="29"/>
      <c r="I5" s="29"/>
    </row>
    <row r="6" spans="1:9" x14ac:dyDescent="0.2">
      <c r="A6" s="29"/>
      <c r="B6" s="29"/>
      <c r="C6" s="29"/>
      <c r="D6" s="29"/>
      <c r="E6" s="29"/>
      <c r="F6" s="29"/>
      <c r="G6" s="29"/>
      <c r="H6" s="29"/>
      <c r="I6" s="29"/>
    </row>
    <row r="7" spans="1:9" ht="15.95" customHeight="1" x14ac:dyDescent="0.2">
      <c r="A7" s="52" t="s">
        <v>17</v>
      </c>
    </row>
    <row r="8" spans="1:9" ht="24.95" customHeight="1" x14ac:dyDescent="0.2">
      <c r="A8" t="s">
        <v>19</v>
      </c>
      <c r="H8" s="50" t="s">
        <v>45</v>
      </c>
      <c r="I8" s="27"/>
    </row>
    <row r="9" spans="1:9" ht="24.95" customHeight="1" x14ac:dyDescent="0.2">
      <c r="A9" t="s">
        <v>20</v>
      </c>
      <c r="H9" s="50" t="s">
        <v>45</v>
      </c>
      <c r="I9" s="27"/>
    </row>
    <row r="10" spans="1:9" ht="24.95" customHeight="1" x14ac:dyDescent="0.2">
      <c r="A10" t="s">
        <v>38</v>
      </c>
      <c r="H10" s="50" t="s">
        <v>45</v>
      </c>
      <c r="I10" s="27"/>
    </row>
    <row r="11" spans="1:9" ht="24.95" customHeight="1" x14ac:dyDescent="0.2">
      <c r="A11" s="76" t="s">
        <v>100</v>
      </c>
      <c r="H11" s="50" t="s">
        <v>45</v>
      </c>
      <c r="I11" s="27"/>
    </row>
    <row r="12" spans="1:9" ht="24.95" customHeight="1" x14ac:dyDescent="0.2">
      <c r="A12" s="76" t="s">
        <v>61</v>
      </c>
      <c r="H12" s="50" t="s">
        <v>45</v>
      </c>
      <c r="I12" s="27"/>
    </row>
    <row r="13" spans="1:9" ht="24.95" customHeight="1" x14ac:dyDescent="0.2">
      <c r="A13" s="76" t="s">
        <v>67</v>
      </c>
      <c r="H13" s="50" t="s">
        <v>45</v>
      </c>
      <c r="I13" s="27"/>
    </row>
    <row r="14" spans="1:9" ht="15.95" customHeight="1" x14ac:dyDescent="0.2"/>
    <row r="15" spans="1:9" ht="15.95" customHeight="1" thickBot="1" x14ac:dyDescent="0.25">
      <c r="G15" s="8" t="s">
        <v>18</v>
      </c>
      <c r="H15" s="51" t="s">
        <v>45</v>
      </c>
      <c r="I15" s="28"/>
    </row>
    <row r="16" spans="1:9" ht="15.95" customHeight="1" thickTop="1" x14ac:dyDescent="0.2">
      <c r="F16" s="8"/>
      <c r="G16" s="8"/>
    </row>
    <row r="17" spans="1:9" ht="15.95" customHeight="1" x14ac:dyDescent="0.2">
      <c r="A17" s="38" t="s">
        <v>35</v>
      </c>
      <c r="H17" s="50" t="s">
        <v>45</v>
      </c>
      <c r="I17" s="27"/>
    </row>
    <row r="18" spans="1:9" ht="15.95" customHeight="1" x14ac:dyDescent="0.2"/>
    <row r="19" spans="1:9" ht="15.95" customHeight="1" x14ac:dyDescent="0.2">
      <c r="A19" s="38" t="s">
        <v>48</v>
      </c>
      <c r="H19" s="50" t="s">
        <v>45</v>
      </c>
      <c r="I19" s="27"/>
    </row>
    <row r="20" spans="1:9" ht="15.95" customHeight="1" x14ac:dyDescent="0.2"/>
    <row r="21" spans="1:9" ht="15.95" customHeight="1" thickBot="1" x14ac:dyDescent="0.25">
      <c r="G21" s="39" t="s">
        <v>50</v>
      </c>
      <c r="H21" s="49" t="s">
        <v>45</v>
      </c>
      <c r="I21" s="28"/>
    </row>
    <row r="22" spans="1:9" ht="15.95" customHeight="1" thickTop="1" x14ac:dyDescent="0.2"/>
    <row r="23" spans="1:9" ht="15.95" customHeight="1" x14ac:dyDescent="0.2">
      <c r="G23" s="39" t="s">
        <v>46</v>
      </c>
      <c r="H23" s="62"/>
      <c r="I23" s="38"/>
    </row>
    <row r="24" spans="1:9" ht="15.95" customHeight="1" x14ac:dyDescent="0.2">
      <c r="F24" s="8"/>
      <c r="G24" s="39" t="s">
        <v>52</v>
      </c>
      <c r="H24" s="48" t="s">
        <v>45</v>
      </c>
      <c r="I24" s="63"/>
    </row>
    <row r="25" spans="1:9" x14ac:dyDescent="0.2">
      <c r="G25" s="39"/>
      <c r="H25" s="62"/>
      <c r="I25" s="38"/>
    </row>
    <row r="26" spans="1:9" x14ac:dyDescent="0.2">
      <c r="G26" s="39" t="s">
        <v>47</v>
      </c>
      <c r="H26" s="62"/>
      <c r="I26" s="38"/>
    </row>
    <row r="27" spans="1:9" x14ac:dyDescent="0.2">
      <c r="G27" s="39" t="s">
        <v>53</v>
      </c>
      <c r="H27" s="48" t="s">
        <v>45</v>
      </c>
      <c r="I27" s="63"/>
    </row>
    <row r="28" spans="1:9" x14ac:dyDescent="0.2">
      <c r="G28" s="39"/>
      <c r="H28" s="62"/>
      <c r="I28" s="38"/>
    </row>
    <row r="29" spans="1:9" ht="13.5" thickBot="1" x14ac:dyDescent="0.25">
      <c r="G29" s="39" t="s">
        <v>51</v>
      </c>
      <c r="H29" s="49" t="s">
        <v>45</v>
      </c>
      <c r="I29" s="64"/>
    </row>
    <row r="30" spans="1:9" ht="13.5" thickTop="1" x14ac:dyDescent="0.2"/>
  </sheetData>
  <customSheetViews>
    <customSheetView guid="{64269744-7A21-4DBC-A7B9-E2380773FFC6}" showPageBreaks="1" fitToPage="1" view="pageLayout" topLeftCell="A10">
      <selection activeCell="C40" sqref="C40"/>
      <pageMargins left="0.99" right="0.3" top="1" bottom="1" header="0.5" footer="0.5"/>
      <pageSetup orientation="portrait"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fitToPage="1" showRuler="0" topLeftCell="A4">
      <selection activeCell="A3" sqref="A3"/>
      <pageMargins left="0.99" right="0.3" top="1" bottom="1" header="0.5" footer="0.5"/>
      <pageSetup orientation="portrait"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fitToPage="1" view="pageLayout">
      <pageMargins left="0.99" right="0.3" top="1" bottom="1" header="0.5" footer="0.5"/>
      <pageSetup orientation="portrait"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fitToPage="1" view="pageLayout">
      <selection activeCell="A42" sqref="A42"/>
      <pageMargins left="0.99" right="0.3" top="1" bottom="1" header="0.5" footer="0.5"/>
      <pageSetup orientation="portrait"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phoneticPr fontId="0" type="noConversion"/>
  <pageMargins left="0.99" right="0.3" top="1" bottom="1" header="0.5" footer="0.5"/>
  <pageSetup orientation="portrait"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1"/>
  <sheetViews>
    <sheetView view="pageLayout" zoomScaleNormal="100" workbookViewId="0">
      <selection activeCell="C24" sqref="C24"/>
    </sheetView>
  </sheetViews>
  <sheetFormatPr defaultRowHeight="12.75" x14ac:dyDescent="0.2"/>
  <cols>
    <col min="1" max="1" width="3.28515625" style="41" bestFit="1" customWidth="1"/>
    <col min="2" max="2" width="14" style="41" customWidth="1"/>
    <col min="3" max="3" width="35.42578125" style="41" customWidth="1"/>
    <col min="4" max="4" width="9.7109375" style="41" customWidth="1"/>
    <col min="5" max="5" width="10.7109375" style="41" customWidth="1"/>
    <col min="6" max="7" width="13" style="41" customWidth="1"/>
    <col min="8" max="8" width="11.5703125" style="41" customWidth="1"/>
    <col min="9" max="9" width="16.85546875" style="41" customWidth="1"/>
    <col min="10" max="16384" width="9.140625" style="41"/>
  </cols>
  <sheetData>
    <row r="1" spans="1:9" x14ac:dyDescent="0.2">
      <c r="B1" s="40"/>
      <c r="C1" s="40"/>
      <c r="D1" s="40"/>
      <c r="E1" s="40"/>
      <c r="F1" s="40"/>
      <c r="G1" s="40"/>
      <c r="H1" s="40"/>
      <c r="I1" s="40"/>
    </row>
    <row r="2" spans="1:9" customFormat="1" ht="15" x14ac:dyDescent="0.2">
      <c r="A2" s="46" t="s">
        <v>101</v>
      </c>
      <c r="B2" s="46"/>
      <c r="C2" s="46"/>
      <c r="D2" s="46"/>
      <c r="E2" s="46"/>
      <c r="F2" s="46"/>
      <c r="G2" s="46"/>
      <c r="H2" s="46"/>
      <c r="I2" s="29"/>
    </row>
    <row r="3" spans="1:9" customFormat="1" ht="15" x14ac:dyDescent="0.2">
      <c r="A3" s="46" t="s">
        <v>93</v>
      </c>
      <c r="B3" s="46"/>
      <c r="C3" s="46"/>
      <c r="D3" s="46"/>
      <c r="E3" s="46"/>
      <c r="F3" s="46"/>
      <c r="G3" s="46"/>
      <c r="H3" s="46"/>
      <c r="I3" s="29"/>
    </row>
    <row r="4" spans="1:9" x14ac:dyDescent="0.2">
      <c r="A4" s="40"/>
      <c r="B4" s="40"/>
      <c r="C4" s="40"/>
      <c r="D4" s="40"/>
      <c r="E4" s="40"/>
      <c r="F4" s="40"/>
      <c r="G4" s="40"/>
      <c r="H4" s="40"/>
      <c r="I4" s="40"/>
    </row>
    <row r="5" spans="1:9" x14ac:dyDescent="0.2">
      <c r="A5" s="40"/>
      <c r="B5" s="40" t="s">
        <v>0</v>
      </c>
      <c r="C5" s="40"/>
      <c r="D5" s="40"/>
      <c r="E5" s="40"/>
      <c r="F5" s="40"/>
      <c r="G5" s="40"/>
      <c r="H5" s="40"/>
      <c r="I5" s="40"/>
    </row>
    <row r="6" spans="1:9" x14ac:dyDescent="0.2">
      <c r="A6" s="40"/>
      <c r="B6" s="40" t="s">
        <v>41</v>
      </c>
      <c r="C6" s="40"/>
      <c r="D6" s="40"/>
      <c r="E6" s="40"/>
      <c r="F6" s="40"/>
      <c r="G6" s="40"/>
      <c r="H6" s="40"/>
      <c r="I6" s="40"/>
    </row>
    <row r="7" spans="1:9" ht="13.5" thickBot="1" x14ac:dyDescent="0.25"/>
    <row r="8" spans="1:9" customFormat="1" ht="25.5" x14ac:dyDescent="0.2">
      <c r="B8" s="15" t="s">
        <v>2</v>
      </c>
      <c r="C8" s="16" t="s">
        <v>3</v>
      </c>
      <c r="D8" s="16" t="s">
        <v>10</v>
      </c>
      <c r="E8" s="16" t="s">
        <v>4</v>
      </c>
      <c r="F8" s="16" t="s">
        <v>5</v>
      </c>
      <c r="G8" s="16" t="s">
        <v>6</v>
      </c>
      <c r="H8" s="17" t="s">
        <v>7</v>
      </c>
      <c r="I8" s="18" t="s">
        <v>8</v>
      </c>
    </row>
    <row r="9" spans="1:9" customFormat="1" ht="5.0999999999999996" customHeight="1" x14ac:dyDescent="0.2">
      <c r="B9" s="23"/>
      <c r="C9" s="24"/>
      <c r="D9" s="24"/>
      <c r="E9" s="24"/>
      <c r="F9" s="24"/>
      <c r="G9" s="24"/>
      <c r="H9" s="25"/>
      <c r="I9" s="26"/>
    </row>
    <row r="10" spans="1:9" ht="18.75" customHeight="1" x14ac:dyDescent="0.2">
      <c r="A10" s="80" t="s">
        <v>65</v>
      </c>
      <c r="B10" s="57" t="s">
        <v>42</v>
      </c>
      <c r="C10" s="42" t="s">
        <v>46</v>
      </c>
      <c r="D10" s="43">
        <v>1</v>
      </c>
      <c r="E10" s="119" t="s">
        <v>29</v>
      </c>
      <c r="F10" s="114">
        <v>0</v>
      </c>
      <c r="G10" s="114">
        <v>0</v>
      </c>
      <c r="H10" s="114">
        <f>SUM(F10:G10)</f>
        <v>0</v>
      </c>
      <c r="I10" s="115">
        <f>H10</f>
        <v>0</v>
      </c>
    </row>
    <row r="11" spans="1:9" ht="18.75" customHeight="1" thickBot="1" x14ac:dyDescent="0.25">
      <c r="A11" s="80" t="s">
        <v>66</v>
      </c>
      <c r="B11" s="58" t="s">
        <v>43</v>
      </c>
      <c r="C11" s="59" t="s">
        <v>47</v>
      </c>
      <c r="D11" s="60">
        <v>1</v>
      </c>
      <c r="E11" s="120" t="s">
        <v>29</v>
      </c>
      <c r="F11" s="116">
        <v>0</v>
      </c>
      <c r="G11" s="116">
        <v>0</v>
      </c>
      <c r="H11" s="116">
        <f>SUM(F11:G11)</f>
        <v>0</v>
      </c>
      <c r="I11" s="117">
        <f>H11</f>
        <v>0</v>
      </c>
    </row>
    <row r="12" spans="1:9" x14ac:dyDescent="0.2">
      <c r="B12" s="44"/>
      <c r="C12" s="44"/>
    </row>
    <row r="13" spans="1:9" ht="13.5" thickBot="1" x14ac:dyDescent="0.25">
      <c r="H13" s="45" t="s">
        <v>44</v>
      </c>
      <c r="I13" s="118">
        <f>SUM(I10:I11)</f>
        <v>0</v>
      </c>
    </row>
    <row r="14" spans="1:9" ht="13.5" thickTop="1" x14ac:dyDescent="0.2"/>
    <row r="15" spans="1:9" ht="93" customHeight="1" x14ac:dyDescent="0.2">
      <c r="A15" s="81" t="s">
        <v>65</v>
      </c>
      <c r="B15" s="142" t="s">
        <v>81</v>
      </c>
      <c r="C15" s="143"/>
      <c r="D15" s="143"/>
      <c r="E15" s="143"/>
      <c r="F15" s="143"/>
      <c r="G15" s="143"/>
      <c r="H15" s="143"/>
      <c r="I15" s="143"/>
    </row>
    <row r="17" spans="1:9" ht="42" customHeight="1" x14ac:dyDescent="0.2">
      <c r="A17" s="82" t="s">
        <v>66</v>
      </c>
      <c r="B17" s="144" t="s">
        <v>56</v>
      </c>
      <c r="C17" s="143"/>
      <c r="D17" s="143"/>
      <c r="E17" s="143"/>
      <c r="F17" s="143"/>
      <c r="G17" s="143"/>
      <c r="H17" s="143"/>
      <c r="I17" s="143"/>
    </row>
    <row r="19" spans="1:9" x14ac:dyDescent="0.2">
      <c r="B19" s="44"/>
    </row>
    <row r="20" spans="1:9" x14ac:dyDescent="0.2">
      <c r="B20" s="44"/>
    </row>
    <row r="21" spans="1:9" x14ac:dyDescent="0.2">
      <c r="B21" s="44"/>
    </row>
    <row r="22" spans="1:9" x14ac:dyDescent="0.2">
      <c r="B22" s="44"/>
    </row>
    <row r="23" spans="1:9" x14ac:dyDescent="0.2">
      <c r="B23" s="44"/>
    </row>
    <row r="24" spans="1:9" x14ac:dyDescent="0.2">
      <c r="B24" s="44"/>
    </row>
    <row r="26" spans="1:9" x14ac:dyDescent="0.2">
      <c r="B26" s="44"/>
    </row>
    <row r="27" spans="1:9" x14ac:dyDescent="0.2">
      <c r="B27" s="44"/>
    </row>
    <row r="28" spans="1:9" x14ac:dyDescent="0.2">
      <c r="B28" s="44"/>
    </row>
    <row r="29" spans="1:9" x14ac:dyDescent="0.2">
      <c r="B29" s="44"/>
    </row>
    <row r="30" spans="1:9" x14ac:dyDescent="0.2">
      <c r="B30" s="44"/>
    </row>
    <row r="31" spans="1:9" x14ac:dyDescent="0.2">
      <c r="B31" s="44"/>
    </row>
  </sheetData>
  <customSheetViews>
    <customSheetView guid="{64269744-7A21-4DBC-A7B9-E2380773FFC6}" showPageBreaks="1" fitToPage="1" printArea="1" view="pageLayout" topLeftCell="A7">
      <selection activeCell="B22" sqref="B22"/>
      <pageMargins left="0.51" right="0.6" top="1" bottom="1" header="0.5" footer="0.5"/>
      <pageSetup orientation="landscape" r:id="rId1"/>
      <headerFooter alignWithMargins="0">
        <oddFooter>&amp;L&amp;"Times New Roman,Regular"December 8, 2016&amp;C&amp;"Times New Roman,Regular"Page &amp;P of &amp;N&amp;R&amp;"Times New Roman,Regular"Quartz Creek 115 kV Transmission Line Rebuild - Hope Extension
W.O. E1420426</oddFooter>
      </headerFooter>
    </customSheetView>
    <customSheetView guid="{9C0C7B6B-0CD7-41D8-80AE-43E24937930D}" fitToPage="1" showRuler="0">
      <selection activeCell="C33" sqref="C33"/>
      <pageMargins left="0.51" right="0.6"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fitToPage="1" printArea="1" view="pageLayout">
      <selection activeCell="C21" sqref="C21"/>
      <pageMargins left="0.51" right="0.6" top="1" bottom="1" header="0.5" footer="0.5"/>
      <pageSetup orientation="landscape" r:id="rId3"/>
      <headerFooter alignWithMargins="0">
        <oddFooter>&amp;L&amp;"Times New Roman,Regular"October 8, 2013&amp;C&amp;"Times New Roman,Regular"Page &amp;P of &amp;N&amp;R&amp;"Times New Roman,Regular"Quartz Creek 115 kV Transmission Line Rebuild - Hope Extension
W.O. EXXXXX</oddFooter>
      </headerFooter>
    </customSheetView>
    <customSheetView guid="{2D80F4AD-3B5B-49C2-B6FF-F0261D8210F7}" showPageBreaks="1" fitToPage="1" printArea="1" view="pageLayout" topLeftCell="A6">
      <selection activeCell="C26" sqref="C26"/>
      <pageMargins left="0.51" right="0.6" top="1" bottom="1.05" header="0.5" footer="0.5"/>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2">
    <mergeCell ref="B15:I15"/>
    <mergeCell ref="B17:I17"/>
  </mergeCells>
  <phoneticPr fontId="0" type="noConversion"/>
  <pageMargins left="0.51" right="0.6" top="1" bottom="1.05" header="0.5" footer="0.5"/>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view="pageLayout" zoomScaleNormal="100" zoomScaleSheetLayoutView="100" workbookViewId="0">
      <selection activeCell="C33" sqref="C33"/>
    </sheetView>
  </sheetViews>
  <sheetFormatPr defaultRowHeight="12.75" x14ac:dyDescent="0.2"/>
  <cols>
    <col min="1" max="1" width="2.140625" customWidth="1"/>
    <col min="2" max="2" width="13.5703125" customWidth="1"/>
    <col min="3" max="3" width="53.140625" customWidth="1"/>
    <col min="4" max="4" width="9" bestFit="1" customWidth="1"/>
    <col min="5" max="5" width="6.28515625" customWidth="1"/>
    <col min="6" max="7" width="11" customWidth="1"/>
    <col min="8" max="8" width="11.140625" customWidth="1"/>
    <col min="9" max="9" width="10.7109375" customWidth="1"/>
  </cols>
  <sheetData>
    <row r="1" spans="1:10" x14ac:dyDescent="0.2">
      <c r="C1" s="29"/>
      <c r="D1" s="29"/>
      <c r="E1" s="29"/>
      <c r="F1" s="29"/>
      <c r="G1" s="29"/>
      <c r="H1" s="29"/>
      <c r="I1" s="29"/>
    </row>
    <row r="2" spans="1:10" ht="15" x14ac:dyDescent="0.2">
      <c r="A2" s="46" t="s">
        <v>101</v>
      </c>
      <c r="B2" s="46"/>
      <c r="C2" s="46"/>
      <c r="D2" s="46"/>
      <c r="E2" s="46"/>
      <c r="F2" s="46"/>
      <c r="G2" s="46"/>
      <c r="H2" s="46"/>
      <c r="I2" s="46"/>
      <c r="J2" s="29" t="s">
        <v>25</v>
      </c>
    </row>
    <row r="3" spans="1:10" ht="15" x14ac:dyDescent="0.2">
      <c r="A3" s="46" t="s">
        <v>93</v>
      </c>
      <c r="B3" s="46"/>
      <c r="C3" s="46"/>
      <c r="D3" s="46"/>
      <c r="E3" s="46"/>
      <c r="F3" s="46"/>
      <c r="G3" s="46"/>
      <c r="H3" s="46"/>
      <c r="I3" s="46"/>
    </row>
    <row r="4" spans="1:10" x14ac:dyDescent="0.2">
      <c r="B4" s="29"/>
      <c r="C4" s="29"/>
      <c r="D4" s="29"/>
      <c r="E4" s="29"/>
      <c r="F4" s="29"/>
      <c r="G4" s="29"/>
      <c r="H4" s="29"/>
      <c r="I4" s="29"/>
    </row>
    <row r="5" spans="1:10" x14ac:dyDescent="0.2">
      <c r="B5" s="129" t="s">
        <v>0</v>
      </c>
      <c r="C5" s="129"/>
      <c r="D5" s="129"/>
      <c r="E5" s="129"/>
      <c r="F5" s="129"/>
      <c r="G5" s="129"/>
      <c r="H5" s="129"/>
      <c r="I5" s="129"/>
    </row>
    <row r="6" spans="1:10" x14ac:dyDescent="0.2">
      <c r="B6" s="129" t="s">
        <v>1</v>
      </c>
      <c r="C6" s="129"/>
      <c r="D6" s="129"/>
      <c r="E6" s="129"/>
      <c r="F6" s="129"/>
      <c r="G6" s="129"/>
      <c r="H6" s="129"/>
      <c r="I6" s="129"/>
    </row>
    <row r="7" spans="1:10" ht="13.5" thickBot="1" x14ac:dyDescent="0.25">
      <c r="B7" s="129" t="s">
        <v>23</v>
      </c>
      <c r="C7" s="129"/>
      <c r="D7" s="129"/>
      <c r="E7" s="129"/>
      <c r="F7" s="129"/>
      <c r="G7" s="129"/>
      <c r="H7" s="129"/>
      <c r="I7" s="129"/>
    </row>
    <row r="8" spans="1:10" ht="33.75" customHeight="1" thickBot="1" x14ac:dyDescent="0.25">
      <c r="B8" s="11" t="s">
        <v>2</v>
      </c>
      <c r="C8" s="12" t="s">
        <v>3</v>
      </c>
      <c r="D8" s="12" t="s">
        <v>10</v>
      </c>
      <c r="E8" s="12" t="s">
        <v>4</v>
      </c>
      <c r="F8" s="12" t="s">
        <v>5</v>
      </c>
      <c r="G8" s="12" t="s">
        <v>6</v>
      </c>
      <c r="H8" s="13" t="s">
        <v>7</v>
      </c>
      <c r="I8" s="14" t="s">
        <v>8</v>
      </c>
    </row>
    <row r="9" spans="1:10" ht="5.0999999999999996" customHeight="1" x14ac:dyDescent="0.2">
      <c r="B9" s="19"/>
      <c r="C9" s="20"/>
      <c r="D9" s="20"/>
      <c r="E9" s="20"/>
      <c r="F9" s="20"/>
      <c r="G9" s="20"/>
      <c r="H9" s="21"/>
      <c r="I9" s="22"/>
    </row>
    <row r="10" spans="1:10" ht="27.75" customHeight="1" x14ac:dyDescent="0.2">
      <c r="B10" s="70" t="s">
        <v>104</v>
      </c>
      <c r="C10" s="71" t="s">
        <v>106</v>
      </c>
      <c r="D10" s="65">
        <v>3</v>
      </c>
      <c r="E10" s="65" t="s">
        <v>9</v>
      </c>
      <c r="F10" s="98">
        <v>0</v>
      </c>
      <c r="G10" s="98">
        <v>0</v>
      </c>
      <c r="H10" s="98">
        <f>SUM(F10:G10)</f>
        <v>0</v>
      </c>
      <c r="I10" s="103">
        <f>H10*D10</f>
        <v>0</v>
      </c>
    </row>
    <row r="11" spans="1:10" ht="27.75" customHeight="1" thickBot="1" x14ac:dyDescent="0.25">
      <c r="B11" s="68" t="s">
        <v>105</v>
      </c>
      <c r="C11" s="69" t="s">
        <v>107</v>
      </c>
      <c r="D11" s="67">
        <v>2</v>
      </c>
      <c r="E11" s="67" t="s">
        <v>9</v>
      </c>
      <c r="F11" s="99">
        <v>0</v>
      </c>
      <c r="G11" s="99">
        <v>0</v>
      </c>
      <c r="H11" s="99">
        <f>SUM(F11:G11)</f>
        <v>0</v>
      </c>
      <c r="I11" s="104">
        <f>H11*D11</f>
        <v>0</v>
      </c>
    </row>
    <row r="12" spans="1:10" x14ac:dyDescent="0.2">
      <c r="F12" s="100"/>
      <c r="G12" s="100"/>
      <c r="H12" s="100"/>
      <c r="I12" s="100"/>
    </row>
    <row r="13" spans="1:10" ht="13.5" thickBot="1" x14ac:dyDescent="0.25">
      <c r="F13" s="100"/>
      <c r="G13" s="101"/>
      <c r="H13" s="102" t="s">
        <v>24</v>
      </c>
      <c r="I13" s="105">
        <f>SUM(I10,I11)</f>
        <v>0</v>
      </c>
    </row>
    <row r="14" spans="1:10" ht="13.5" thickTop="1" x14ac:dyDescent="0.2">
      <c r="F14" s="100"/>
      <c r="G14" s="100"/>
      <c r="H14" s="100"/>
      <c r="I14" s="100"/>
    </row>
    <row r="15" spans="1:10" x14ac:dyDescent="0.2">
      <c r="F15" s="100"/>
      <c r="G15" s="100"/>
      <c r="H15" s="100"/>
      <c r="I15" s="100"/>
    </row>
    <row r="16" spans="1:10" x14ac:dyDescent="0.2">
      <c r="F16" s="100"/>
      <c r="G16" s="100"/>
      <c r="H16" s="100"/>
      <c r="I16" s="100"/>
    </row>
    <row r="17" spans="6:9" x14ac:dyDescent="0.2">
      <c r="F17" s="100"/>
      <c r="G17" s="100"/>
      <c r="H17" s="100"/>
      <c r="I17" s="100"/>
    </row>
    <row r="18" spans="6:9" x14ac:dyDescent="0.2">
      <c r="F18" s="100"/>
      <c r="G18" s="100"/>
      <c r="H18" s="100"/>
      <c r="I18" s="100"/>
    </row>
    <row r="19" spans="6:9" x14ac:dyDescent="0.2">
      <c r="F19" s="100"/>
      <c r="G19" s="100"/>
      <c r="H19" s="100"/>
      <c r="I19" s="100"/>
    </row>
    <row r="20" spans="6:9" x14ac:dyDescent="0.2">
      <c r="F20" s="100"/>
      <c r="G20" s="100"/>
      <c r="H20" s="100"/>
      <c r="I20" s="100"/>
    </row>
    <row r="21" spans="6:9" x14ac:dyDescent="0.2">
      <c r="F21" s="100"/>
      <c r="G21" s="100"/>
      <c r="H21" s="100"/>
      <c r="I21" s="100"/>
    </row>
    <row r="22" spans="6:9" x14ac:dyDescent="0.2">
      <c r="F22" s="100"/>
      <c r="G22" s="100"/>
      <c r="H22" s="100"/>
      <c r="I22" s="100"/>
    </row>
    <row r="23" spans="6:9" x14ac:dyDescent="0.2">
      <c r="F23" s="100"/>
      <c r="G23" s="100"/>
      <c r="H23" s="100"/>
      <c r="I23" s="100"/>
    </row>
    <row r="24" spans="6:9" x14ac:dyDescent="0.2">
      <c r="F24" s="100"/>
      <c r="G24" s="100"/>
      <c r="H24" s="100"/>
      <c r="I24" s="100"/>
    </row>
    <row r="25" spans="6:9" x14ac:dyDescent="0.2">
      <c r="F25" s="100"/>
      <c r="G25" s="100"/>
      <c r="H25" s="100"/>
      <c r="I25" s="100"/>
    </row>
    <row r="26" spans="6:9" x14ac:dyDescent="0.2">
      <c r="F26" s="100"/>
      <c r="G26" s="100"/>
      <c r="H26" s="100"/>
      <c r="I26" s="100"/>
    </row>
    <row r="27" spans="6:9" x14ac:dyDescent="0.2">
      <c r="F27" s="100"/>
      <c r="G27" s="100"/>
      <c r="H27" s="100"/>
      <c r="I27" s="100"/>
    </row>
    <row r="28" spans="6:9" x14ac:dyDescent="0.2">
      <c r="F28" s="100"/>
      <c r="G28" s="100"/>
      <c r="H28" s="100"/>
      <c r="I28" s="100"/>
    </row>
    <row r="29" spans="6:9" x14ac:dyDescent="0.2">
      <c r="F29" s="100"/>
      <c r="G29" s="100"/>
      <c r="H29" s="100"/>
      <c r="I29" s="100"/>
    </row>
    <row r="30" spans="6:9" x14ac:dyDescent="0.2">
      <c r="F30" s="100"/>
      <c r="G30" s="100"/>
      <c r="H30" s="100"/>
      <c r="I30" s="100"/>
    </row>
    <row r="31" spans="6:9" x14ac:dyDescent="0.2">
      <c r="F31" s="100"/>
      <c r="G31" s="100"/>
      <c r="H31" s="100"/>
      <c r="I31" s="100"/>
    </row>
    <row r="32" spans="6:9" x14ac:dyDescent="0.2">
      <c r="F32" s="100"/>
      <c r="G32" s="100"/>
      <c r="H32" s="100"/>
      <c r="I32" s="100"/>
    </row>
    <row r="33" spans="6:9" x14ac:dyDescent="0.2">
      <c r="F33" s="100"/>
      <c r="G33" s="100"/>
      <c r="H33" s="100"/>
      <c r="I33" s="100"/>
    </row>
    <row r="34" spans="6:9" x14ac:dyDescent="0.2">
      <c r="F34" s="100"/>
      <c r="G34" s="100"/>
      <c r="H34" s="100"/>
      <c r="I34" s="100"/>
    </row>
    <row r="35" spans="6:9" x14ac:dyDescent="0.2">
      <c r="F35" s="100"/>
      <c r="G35" s="100"/>
      <c r="H35" s="100"/>
      <c r="I35" s="100"/>
    </row>
    <row r="36" spans="6:9" x14ac:dyDescent="0.2">
      <c r="F36" s="100"/>
      <c r="G36" s="100"/>
      <c r="H36" s="100"/>
      <c r="I36" s="100"/>
    </row>
    <row r="37" spans="6:9" x14ac:dyDescent="0.2">
      <c r="F37" s="100"/>
      <c r="G37" s="100"/>
      <c r="H37" s="100"/>
      <c r="I37" s="100"/>
    </row>
    <row r="38" spans="6:9" x14ac:dyDescent="0.2">
      <c r="F38" s="100"/>
      <c r="G38" s="100"/>
      <c r="H38" s="100"/>
      <c r="I38" s="100"/>
    </row>
  </sheetData>
  <customSheetViews>
    <customSheetView guid="{64269744-7A21-4DBC-A7B9-E2380773FFC6}" showPageBreaks="1" fitToPage="1" printArea="1" view="pageLayout">
      <selection activeCell="D15" sqref="D15"/>
      <pageMargins left="0.75" right="0.75" top="1" bottom="1" header="0.5" footer="0.5"/>
      <pageSetup scale="93" orientation="landscape"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fitToPage="1" showRuler="0">
      <selection activeCell="D17" sqref="D17"/>
      <pageMargins left="0.75" right="0.75"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fitToPage="1" printArea="1" view="pageLayout">
      <selection activeCell="C19" sqref="C19"/>
      <pageMargins left="0.75" right="0.75" top="1" bottom="1" header="0.5" footer="0.5"/>
      <pageSetup scale="93" orientation="landscape"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fitToPage="1" printArea="1" view="pageLayout" topLeftCell="A24">
      <selection activeCell="C29" sqref="C29"/>
      <pageMargins left="0.56999999999999995" right="0.52" top="0.64" bottom="1.03" header="0.5" footer="0.5"/>
      <pageSetup scale="93" fitToHeight="0"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3">
    <mergeCell ref="B5:I5"/>
    <mergeCell ref="B6:I6"/>
    <mergeCell ref="B7:I7"/>
  </mergeCells>
  <phoneticPr fontId="0" type="noConversion"/>
  <pageMargins left="0.56999999999999995" right="0.52" top="0.64" bottom="1.03" header="0.5" footer="0.5"/>
  <pageSetup scale="94" fitToHeight="0" orientation="landscape" r:id="rId5"/>
  <headerFooter alignWithMargins="0">
    <oddFooter>&amp;L&amp;"Times New Roman,Regular"Decemberr 17, 2024&amp;C&amp;"Times New Roman,Regular"Page &amp;P of &amp;N&amp;R&amp;"Times New Roman,Regular"South Campus Pole Relocation - Phase 1
 W.O. No. E2220061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view="pageLayout" zoomScale="112" zoomScaleNormal="100" zoomScalePageLayoutView="112" workbookViewId="0">
      <selection activeCell="C26" sqref="C26"/>
    </sheetView>
  </sheetViews>
  <sheetFormatPr defaultRowHeight="12.75" x14ac:dyDescent="0.2"/>
  <cols>
    <col min="1" max="1" width="2.28515625" customWidth="1"/>
    <col min="2" max="2" width="17" customWidth="1"/>
    <col min="3" max="3" width="43.28515625" customWidth="1"/>
    <col min="4" max="4" width="6.85546875" customWidth="1"/>
    <col min="5" max="5" width="5.5703125" bestFit="1" customWidth="1"/>
    <col min="6" max="6" width="12.28515625" customWidth="1"/>
    <col min="7" max="7" width="12.42578125" customWidth="1"/>
    <col min="8" max="8" width="13.5703125" customWidth="1"/>
    <col min="9" max="9" width="15.7109375" customWidth="1"/>
  </cols>
  <sheetData>
    <row r="1" spans="1:10" s="1" customFormat="1" x14ac:dyDescent="0.2">
      <c r="B1" s="29"/>
      <c r="C1" s="29"/>
      <c r="D1" s="29"/>
      <c r="E1" s="29"/>
      <c r="F1" s="29"/>
      <c r="G1" s="29"/>
      <c r="H1" s="29"/>
      <c r="I1" s="29"/>
    </row>
    <row r="2" spans="1:10" ht="15" x14ac:dyDescent="0.2">
      <c r="B2" s="46" t="s">
        <v>101</v>
      </c>
      <c r="C2" s="46"/>
      <c r="D2" s="46"/>
      <c r="E2" s="46"/>
      <c r="F2" s="46"/>
      <c r="G2" s="46"/>
      <c r="H2" s="46"/>
      <c r="I2" s="46"/>
      <c r="J2" s="46" t="s">
        <v>25</v>
      </c>
    </row>
    <row r="3" spans="1:10" ht="15" x14ac:dyDescent="0.2">
      <c r="B3" s="46" t="s">
        <v>93</v>
      </c>
      <c r="C3" s="46"/>
      <c r="D3" s="46"/>
      <c r="E3" s="46"/>
      <c r="F3" s="46"/>
      <c r="G3" s="46"/>
      <c r="H3" s="46"/>
      <c r="I3" s="46"/>
      <c r="J3" s="46" t="s">
        <v>25</v>
      </c>
    </row>
    <row r="4" spans="1:10" x14ac:dyDescent="0.2">
      <c r="B4" s="29"/>
      <c r="C4" s="29"/>
      <c r="D4" s="29"/>
      <c r="E4" s="29"/>
      <c r="F4" s="29"/>
      <c r="G4" s="29"/>
      <c r="H4" s="29"/>
      <c r="I4" s="29"/>
    </row>
    <row r="5" spans="1:10" s="1" customFormat="1" x14ac:dyDescent="0.2">
      <c r="B5" s="130" t="s">
        <v>0</v>
      </c>
      <c r="C5" s="129"/>
      <c r="D5" s="129"/>
      <c r="E5" s="129"/>
      <c r="F5" s="129"/>
      <c r="G5" s="129"/>
      <c r="H5" s="129"/>
      <c r="I5" s="129"/>
    </row>
    <row r="6" spans="1:10" x14ac:dyDescent="0.2">
      <c r="B6" s="130" t="s">
        <v>1</v>
      </c>
      <c r="C6" s="129"/>
      <c r="D6" s="129"/>
      <c r="E6" s="129"/>
      <c r="F6" s="129"/>
      <c r="G6" s="129"/>
      <c r="H6" s="129"/>
      <c r="I6" s="129"/>
    </row>
    <row r="7" spans="1:10" ht="13.5" thickBot="1" x14ac:dyDescent="0.25">
      <c r="B7" s="129" t="s">
        <v>21</v>
      </c>
      <c r="C7" s="129"/>
      <c r="D7" s="129"/>
      <c r="E7" s="129"/>
      <c r="F7" s="129"/>
      <c r="G7" s="129"/>
      <c r="H7" s="129"/>
      <c r="I7" s="129"/>
    </row>
    <row r="8" spans="1:10" ht="28.5" customHeight="1" thickBot="1" x14ac:dyDescent="0.25">
      <c r="B8" s="3" t="s">
        <v>2</v>
      </c>
      <c r="C8" s="4" t="s">
        <v>3</v>
      </c>
      <c r="D8" s="4" t="s">
        <v>13</v>
      </c>
      <c r="E8" s="4" t="s">
        <v>4</v>
      </c>
      <c r="F8" s="4" t="s">
        <v>5</v>
      </c>
      <c r="G8" s="4" t="s">
        <v>6</v>
      </c>
      <c r="H8" s="5" t="s">
        <v>7</v>
      </c>
      <c r="I8" s="6" t="s">
        <v>8</v>
      </c>
    </row>
    <row r="9" spans="1:10" ht="4.5" customHeight="1" thickBot="1" x14ac:dyDescent="0.25">
      <c r="B9" s="53"/>
      <c r="C9" s="54"/>
      <c r="D9" s="54"/>
      <c r="E9" s="54"/>
      <c r="F9" s="54"/>
      <c r="G9" s="54"/>
      <c r="H9" s="55"/>
      <c r="I9" s="56"/>
    </row>
    <row r="10" spans="1:10" ht="28.7" customHeight="1" x14ac:dyDescent="0.2">
      <c r="B10" s="73" t="s">
        <v>102</v>
      </c>
      <c r="C10" s="97" t="s">
        <v>103</v>
      </c>
      <c r="D10" s="66">
        <v>2</v>
      </c>
      <c r="E10" s="16" t="s">
        <v>9</v>
      </c>
      <c r="F10" s="106">
        <v>0</v>
      </c>
      <c r="G10" s="106">
        <v>0</v>
      </c>
      <c r="H10" s="106">
        <f>SUM(F10:G10)</f>
        <v>0</v>
      </c>
      <c r="I10" s="107">
        <f>H10*D10</f>
        <v>0</v>
      </c>
    </row>
    <row r="11" spans="1:10" ht="28.7" customHeight="1" x14ac:dyDescent="0.2">
      <c r="B11" s="70" t="s">
        <v>82</v>
      </c>
      <c r="C11" s="71" t="s">
        <v>85</v>
      </c>
      <c r="D11" s="65">
        <v>1</v>
      </c>
      <c r="E11" s="7" t="s">
        <v>9</v>
      </c>
      <c r="F11" s="98">
        <v>0</v>
      </c>
      <c r="G11" s="98">
        <v>0</v>
      </c>
      <c r="H11" s="98">
        <f t="shared" ref="H11:H13" si="0">SUM(F11:G11)</f>
        <v>0</v>
      </c>
      <c r="I11" s="103">
        <f t="shared" ref="I11:I13" si="1">H11*D11</f>
        <v>0</v>
      </c>
    </row>
    <row r="12" spans="1:10" ht="28.7" customHeight="1" x14ac:dyDescent="0.2">
      <c r="B12" s="70" t="s">
        <v>83</v>
      </c>
      <c r="C12" s="71" t="s">
        <v>84</v>
      </c>
      <c r="D12" s="65">
        <v>1</v>
      </c>
      <c r="E12" s="7" t="s">
        <v>9</v>
      </c>
      <c r="F12" s="98">
        <v>0</v>
      </c>
      <c r="G12" s="98">
        <v>0</v>
      </c>
      <c r="H12" s="98">
        <f t="shared" si="0"/>
        <v>0</v>
      </c>
      <c r="I12" s="103">
        <f t="shared" si="1"/>
        <v>0</v>
      </c>
    </row>
    <row r="13" spans="1:10" ht="28.7" customHeight="1" thickBot="1" x14ac:dyDescent="0.25">
      <c r="A13" s="96" t="s">
        <v>113</v>
      </c>
      <c r="B13" s="68" t="s">
        <v>108</v>
      </c>
      <c r="C13" s="69" t="s">
        <v>109</v>
      </c>
      <c r="D13" s="67">
        <v>200</v>
      </c>
      <c r="E13" s="67" t="s">
        <v>110</v>
      </c>
      <c r="F13" s="99">
        <v>0</v>
      </c>
      <c r="G13" s="99">
        <v>0</v>
      </c>
      <c r="H13" s="99">
        <f t="shared" si="0"/>
        <v>0</v>
      </c>
      <c r="I13" s="104">
        <f t="shared" si="1"/>
        <v>0</v>
      </c>
    </row>
    <row r="15" spans="1:10" ht="13.5" thickBot="1" x14ac:dyDescent="0.25">
      <c r="H15" s="8" t="s">
        <v>22</v>
      </c>
      <c r="I15" s="105">
        <f>SUM(I10:I13)</f>
        <v>0</v>
      </c>
    </row>
    <row r="16" spans="1:10" ht="18" customHeight="1" thickTop="1" x14ac:dyDescent="0.2">
      <c r="G16" s="1"/>
    </row>
    <row r="17" spans="1:2" x14ac:dyDescent="0.2">
      <c r="A17" s="9" t="s">
        <v>111</v>
      </c>
    </row>
    <row r="18" spans="1:2" x14ac:dyDescent="0.2">
      <c r="B18" s="10" t="s">
        <v>112</v>
      </c>
    </row>
  </sheetData>
  <customSheetViews>
    <customSheetView guid="{64269744-7A21-4DBC-A7B9-E2380773FFC6}" showPageBreaks="1" printArea="1" view="pageLayout">
      <selection activeCell="B30" sqref="B30"/>
      <pageMargins left="0.56999999999999995" right="0.42" top="0.68" bottom="0.8125" header="0.5" footer="0.28999999999999998"/>
      <pageSetup orientation="landscape" r:id="rId1"/>
      <headerFooter alignWithMargins="0">
        <oddFooter>&amp;L&amp;"Times New Roman,Regular"December 8, 2016&amp;C&amp;"Times New Roman,Regular"Page &amp;P of &amp;N&amp;R&amp;"Times New Roman,Regular"Hope Extension 115 kV Transmission Line Rebuild - Hope Extension
W.O. E1420426</oddFooter>
      </headerFooter>
    </customSheetView>
    <customSheetView guid="{9C0C7B6B-0CD7-41D8-80AE-43E24937930D}" showRuler="0">
      <selection activeCell="F25" sqref="F25"/>
      <pageMargins left="0.56999999999999995" right="0.42" top="0.68" bottom="0.53" header="0.5" footer="0.28999999999999998"/>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A5" sqref="A5"/>
      <pageMargins left="0.56999999999999995" right="0.42" top="0.68" bottom="0.8125" header="0.5" footer="0.28999999999999998"/>
      <pageSetup orientation="landscape" r:id="rId3"/>
      <headerFooter alignWithMargins="0">
        <oddFooter>&amp;L&amp;"Times New Roman,Regular"October 8, 2013&amp;C&amp;"Times New Roman,Regular"Page &amp;P of &amp;N&amp;R&amp;"Times New Roman,Regular"Hope Extension 115 kV Transmission Line Rebuild - Hope Extension
W.O. E1320405</oddFooter>
      </headerFooter>
    </customSheetView>
    <customSheetView guid="{2D80F4AD-3B5B-49C2-B6FF-F0261D8210F7}" scale="112" showPageBreaks="1" printArea="1" view="pageLayout" topLeftCell="A31">
      <selection activeCell="C31" sqref="C31"/>
      <pageMargins left="0.63" right="0.28000000000000003" top="0.43" bottom="0.8125" header="0.35" footer="0.28999999999999998"/>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3">
    <mergeCell ref="B6:I6"/>
    <mergeCell ref="B7:I7"/>
    <mergeCell ref="B5:I5"/>
  </mergeCells>
  <phoneticPr fontId="0" type="noConversion"/>
  <pageMargins left="0.63" right="0.28000000000000003" top="0.43" bottom="0.8125" header="0.35" footer="0.28999999999999998"/>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39"/>
  <sheetViews>
    <sheetView view="pageLayout" zoomScaleNormal="100" zoomScaleSheetLayoutView="115" workbookViewId="0">
      <selection activeCell="C20" sqref="C20"/>
    </sheetView>
  </sheetViews>
  <sheetFormatPr defaultColWidth="8.140625" defaultRowHeight="12.75" x14ac:dyDescent="0.2"/>
  <cols>
    <col min="1" max="1" width="2.28515625" customWidth="1"/>
    <col min="2" max="2" width="15.28515625" customWidth="1"/>
    <col min="3" max="3" width="47.5703125" customWidth="1"/>
    <col min="4" max="4" width="10" bestFit="1" customWidth="1"/>
    <col min="5" max="5" width="5.5703125" bestFit="1" customWidth="1"/>
    <col min="6" max="6" width="12.85546875" customWidth="1"/>
    <col min="7" max="7" width="13" customWidth="1"/>
    <col min="8" max="8" width="16.140625" customWidth="1"/>
    <col min="9" max="9" width="21.140625" customWidth="1"/>
  </cols>
  <sheetData>
    <row r="1" spans="2:11" ht="15" x14ac:dyDescent="0.2">
      <c r="B1" s="46" t="s">
        <v>101</v>
      </c>
      <c r="C1" s="46"/>
      <c r="D1" s="46"/>
      <c r="E1" s="46"/>
      <c r="F1" s="46"/>
      <c r="G1" s="46"/>
      <c r="H1" s="46"/>
      <c r="I1" s="46"/>
      <c r="J1" s="46"/>
      <c r="K1" s="29"/>
    </row>
    <row r="2" spans="2:11" ht="15" x14ac:dyDescent="0.2">
      <c r="B2" s="46" t="s">
        <v>93</v>
      </c>
      <c r="C2" s="46"/>
      <c r="D2" s="46"/>
      <c r="E2" s="46"/>
      <c r="F2" s="46"/>
      <c r="G2" s="46"/>
      <c r="H2" s="46"/>
      <c r="I2" s="46"/>
      <c r="J2" s="46"/>
    </row>
    <row r="3" spans="2:11" ht="15" x14ac:dyDescent="0.2">
      <c r="B3" s="46"/>
      <c r="C3" s="46"/>
      <c r="D3" s="46"/>
      <c r="E3" s="46"/>
      <c r="F3" s="46"/>
      <c r="G3" s="46"/>
      <c r="H3" s="46"/>
      <c r="I3" s="46"/>
      <c r="J3" s="46"/>
    </row>
    <row r="4" spans="2:11" s="1" customFormat="1" x14ac:dyDescent="0.2">
      <c r="B4" s="29" t="s">
        <v>0</v>
      </c>
      <c r="C4" s="29"/>
      <c r="D4" s="29"/>
      <c r="E4" s="29"/>
      <c r="F4" s="29"/>
      <c r="G4" s="29"/>
      <c r="H4" s="29"/>
      <c r="I4" s="29"/>
    </row>
    <row r="5" spans="2:11" x14ac:dyDescent="0.2">
      <c r="B5" s="129" t="s">
        <v>1</v>
      </c>
      <c r="C5" s="129"/>
      <c r="D5" s="129"/>
      <c r="E5" s="129"/>
      <c r="F5" s="129"/>
      <c r="G5" s="129"/>
      <c r="H5" s="129"/>
      <c r="I5" s="129"/>
    </row>
    <row r="6" spans="2:11" ht="13.5" thickBot="1" x14ac:dyDescent="0.25">
      <c r="B6" s="129" t="s">
        <v>27</v>
      </c>
      <c r="C6" s="129"/>
      <c r="D6" s="129"/>
      <c r="E6" s="129"/>
      <c r="F6" s="129"/>
      <c r="G6" s="129"/>
      <c r="H6" s="129"/>
      <c r="I6" s="129"/>
    </row>
    <row r="7" spans="2:11" ht="28.5" customHeight="1" x14ac:dyDescent="0.2">
      <c r="B7" s="125" t="s">
        <v>2</v>
      </c>
      <c r="C7" s="16" t="s">
        <v>3</v>
      </c>
      <c r="D7" s="16" t="s">
        <v>10</v>
      </c>
      <c r="E7" s="16" t="s">
        <v>4</v>
      </c>
      <c r="F7" s="16" t="s">
        <v>5</v>
      </c>
      <c r="G7" s="16" t="s">
        <v>6</v>
      </c>
      <c r="H7" s="17" t="s">
        <v>7</v>
      </c>
      <c r="I7" s="121" t="s">
        <v>8</v>
      </c>
    </row>
    <row r="8" spans="2:11" ht="5.0999999999999996" customHeight="1" x14ac:dyDescent="0.2">
      <c r="B8" s="126"/>
      <c r="C8" s="84"/>
      <c r="D8" s="84"/>
      <c r="E8" s="84"/>
      <c r="F8" s="84"/>
      <c r="G8" s="84"/>
      <c r="H8" s="85"/>
      <c r="I8" s="122"/>
    </row>
    <row r="9" spans="2:11" ht="27.95" customHeight="1" x14ac:dyDescent="0.2">
      <c r="B9" s="127" t="s">
        <v>68</v>
      </c>
      <c r="C9" s="71" t="s">
        <v>94</v>
      </c>
      <c r="D9" s="65">
        <v>12</v>
      </c>
      <c r="E9" s="7" t="s">
        <v>9</v>
      </c>
      <c r="F9" s="98">
        <v>0</v>
      </c>
      <c r="G9" s="98">
        <v>0</v>
      </c>
      <c r="H9" s="98">
        <f>SUM(F9:G9)</f>
        <v>0</v>
      </c>
      <c r="I9" s="123">
        <f>H9*D9</f>
        <v>0</v>
      </c>
    </row>
    <row r="10" spans="2:11" ht="27.95" customHeight="1" x14ac:dyDescent="0.2">
      <c r="B10" s="127" t="s">
        <v>69</v>
      </c>
      <c r="C10" s="71" t="s">
        <v>70</v>
      </c>
      <c r="D10" s="65">
        <v>6</v>
      </c>
      <c r="E10" s="7" t="s">
        <v>9</v>
      </c>
      <c r="F10" s="98">
        <v>0</v>
      </c>
      <c r="G10" s="98">
        <v>0</v>
      </c>
      <c r="H10" s="98">
        <f>SUM(F10:G10)</f>
        <v>0</v>
      </c>
      <c r="I10" s="123">
        <f t="shared" ref="I10:I12" si="0">H10*D10</f>
        <v>0</v>
      </c>
    </row>
    <row r="11" spans="2:11" ht="27.95" customHeight="1" x14ac:dyDescent="0.2">
      <c r="B11" s="127" t="s">
        <v>95</v>
      </c>
      <c r="C11" s="71" t="s">
        <v>71</v>
      </c>
      <c r="D11" s="65">
        <v>6</v>
      </c>
      <c r="E11" s="7" t="s">
        <v>9</v>
      </c>
      <c r="F11" s="98">
        <v>0</v>
      </c>
      <c r="G11" s="98">
        <v>0</v>
      </c>
      <c r="H11" s="98">
        <f t="shared" ref="H11:H12" si="1">SUM(F11:G11)</f>
        <v>0</v>
      </c>
      <c r="I11" s="123">
        <f t="shared" si="0"/>
        <v>0</v>
      </c>
    </row>
    <row r="12" spans="2:11" ht="27.95" customHeight="1" thickBot="1" x14ac:dyDescent="0.25">
      <c r="B12" s="128" t="s">
        <v>96</v>
      </c>
      <c r="C12" s="69" t="s">
        <v>97</v>
      </c>
      <c r="D12" s="67">
        <v>3</v>
      </c>
      <c r="E12" s="30" t="s">
        <v>9</v>
      </c>
      <c r="F12" s="99">
        <v>0</v>
      </c>
      <c r="G12" s="99">
        <v>0</v>
      </c>
      <c r="H12" s="99">
        <f t="shared" si="1"/>
        <v>0</v>
      </c>
      <c r="I12" s="124">
        <f t="shared" si="0"/>
        <v>0</v>
      </c>
    </row>
    <row r="14" spans="2:11" ht="13.5" thickBot="1" x14ac:dyDescent="0.25">
      <c r="G14" s="1"/>
      <c r="H14" s="8" t="s">
        <v>28</v>
      </c>
      <c r="I14" s="105">
        <f>SUM(I9:I12)</f>
        <v>0</v>
      </c>
    </row>
    <row r="15" spans="2:11" ht="13.5" thickTop="1" x14ac:dyDescent="0.2">
      <c r="I15" s="100"/>
    </row>
    <row r="16" spans="2:11" x14ac:dyDescent="0.2">
      <c r="I16" s="100"/>
    </row>
    <row r="17" spans="9:9" x14ac:dyDescent="0.2">
      <c r="I17" s="100"/>
    </row>
    <row r="18" spans="9:9" x14ac:dyDescent="0.2">
      <c r="I18" s="100"/>
    </row>
    <row r="19" spans="9:9" x14ac:dyDescent="0.2">
      <c r="I19" s="100"/>
    </row>
    <row r="20" spans="9:9" x14ac:dyDescent="0.2">
      <c r="I20" s="100"/>
    </row>
    <row r="21" spans="9:9" x14ac:dyDescent="0.2">
      <c r="I21" s="100"/>
    </row>
    <row r="22" spans="9:9" x14ac:dyDescent="0.2">
      <c r="I22" s="100"/>
    </row>
    <row r="23" spans="9:9" x14ac:dyDescent="0.2">
      <c r="I23" s="100"/>
    </row>
    <row r="24" spans="9:9" x14ac:dyDescent="0.2">
      <c r="I24" s="100"/>
    </row>
    <row r="25" spans="9:9" x14ac:dyDescent="0.2">
      <c r="I25" s="100"/>
    </row>
    <row r="26" spans="9:9" x14ac:dyDescent="0.2">
      <c r="I26" s="100"/>
    </row>
    <row r="27" spans="9:9" x14ac:dyDescent="0.2">
      <c r="I27" s="100"/>
    </row>
    <row r="28" spans="9:9" x14ac:dyDescent="0.2">
      <c r="I28" s="100"/>
    </row>
    <row r="29" spans="9:9" x14ac:dyDescent="0.2">
      <c r="I29" s="100"/>
    </row>
    <row r="30" spans="9:9" x14ac:dyDescent="0.2">
      <c r="I30" s="100"/>
    </row>
    <row r="31" spans="9:9" x14ac:dyDescent="0.2">
      <c r="I31" s="100"/>
    </row>
    <row r="32" spans="9:9" x14ac:dyDescent="0.2">
      <c r="I32" s="100"/>
    </row>
    <row r="33" spans="9:9" x14ac:dyDescent="0.2">
      <c r="I33" s="100"/>
    </row>
    <row r="34" spans="9:9" x14ac:dyDescent="0.2">
      <c r="I34" s="100"/>
    </row>
    <row r="35" spans="9:9" x14ac:dyDescent="0.2">
      <c r="I35" s="100"/>
    </row>
    <row r="36" spans="9:9" x14ac:dyDescent="0.2">
      <c r="I36" s="100"/>
    </row>
    <row r="37" spans="9:9" x14ac:dyDescent="0.2">
      <c r="I37" s="100"/>
    </row>
    <row r="38" spans="9:9" x14ac:dyDescent="0.2">
      <c r="I38" s="100"/>
    </row>
    <row r="39" spans="9:9" x14ac:dyDescent="0.2">
      <c r="I39" s="100"/>
    </row>
  </sheetData>
  <customSheetViews>
    <customSheetView guid="{64269744-7A21-4DBC-A7B9-E2380773FFC6}" showPageBreaks="1" printArea="1" view="pageLayout">
      <selection activeCell="B32" sqref="B32"/>
      <pageMargins left="0.66" right="0.2" top="0.46" bottom="0.75937500000000002" header="0.36" footer="0.21"/>
      <pageSetup scale="90" orientation="landscape" r:id="rId1"/>
      <headerFooter alignWithMargins="0">
        <oddFooter>&amp;L&amp;"Times New Roman,Regular"December 8, 2016&amp;C&amp;"Times New Roman,Regular"Page &amp;P of &amp;N&amp;R&amp;"Times New Roman,Regular"Hope Extension 115 kV Transmission Line Rebuild - Hope Extension
W.O. E1420426</oddFooter>
      </headerFooter>
    </customSheetView>
    <customSheetView guid="{9C0C7B6B-0CD7-41D8-80AE-43E24937930D}" showRuler="0">
      <selection sqref="A1:H28"/>
      <pageMargins left="0.66" right="0.2" top="0.46" bottom="0.45" header="0.36" footer="0.21"/>
      <pageSetup scale="90"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A4" sqref="A4"/>
      <pageMargins left="0.66" right="0.2" top="0.46" bottom="0.75937500000000002" header="0.36" footer="0.21"/>
      <pageSetup scale="90" orientation="landscape" r:id="rId3"/>
      <headerFooter alignWithMargins="0">
        <oddFooter>&amp;L&amp;"Times New Roman,Regular"October 8, 2013&amp;C&amp;"Times New Roman,Regular"Page &amp;P of &amp;N&amp;R&amp;"Times New Roman,Regular"Hope Extension 115 kV Transmission Line Rebuild - Hope Extension
W.O. E3120405</oddFooter>
      </headerFooter>
    </customSheetView>
    <customSheetView guid="{2D80F4AD-3B5B-49C2-B6FF-F0261D8210F7}" showPageBreaks="1" printArea="1" view="pageLayout" topLeftCell="A24">
      <selection activeCell="B33" sqref="B33"/>
      <pageMargins left="0.66" right="0.2" top="0.59" bottom="0.88" header="0.36" footer="0.21"/>
      <pageSetup scale="90"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2">
    <mergeCell ref="B5:I5"/>
    <mergeCell ref="B6:I6"/>
  </mergeCells>
  <phoneticPr fontId="0" type="noConversion"/>
  <pageMargins left="0.66" right="0.2" top="0.59" bottom="0.88" header="0.36" footer="0.21"/>
  <pageSetup scale="90"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
  <sheetViews>
    <sheetView view="pageLayout" zoomScaleNormal="100" workbookViewId="0">
      <selection activeCell="C31" sqref="C31"/>
    </sheetView>
  </sheetViews>
  <sheetFormatPr defaultRowHeight="12.75" x14ac:dyDescent="0.2"/>
  <cols>
    <col min="1" max="1" width="2.140625" customWidth="1"/>
    <col min="2" max="2" width="17.7109375" customWidth="1"/>
    <col min="3" max="3" width="43.28515625" bestFit="1" customWidth="1"/>
    <col min="4" max="4" width="10" bestFit="1" customWidth="1"/>
    <col min="5" max="5" width="5.5703125" bestFit="1" customWidth="1"/>
    <col min="6" max="6" width="12.28515625" customWidth="1"/>
    <col min="7" max="7" width="11" customWidth="1"/>
    <col min="8" max="8" width="12.85546875" customWidth="1"/>
    <col min="9" max="9" width="14" customWidth="1"/>
  </cols>
  <sheetData>
    <row r="1" spans="1:9" s="1" customFormat="1" x14ac:dyDescent="0.2">
      <c r="A1"/>
      <c r="C1" s="29"/>
      <c r="D1" s="29"/>
      <c r="E1" s="29"/>
      <c r="F1" s="29"/>
      <c r="G1" s="29"/>
      <c r="H1" s="29"/>
      <c r="I1" s="29"/>
    </row>
    <row r="2" spans="1:9" ht="15" x14ac:dyDescent="0.2">
      <c r="A2" s="46" t="s">
        <v>101</v>
      </c>
      <c r="B2" s="46"/>
      <c r="C2" s="46"/>
      <c r="D2" s="46"/>
      <c r="E2" s="46"/>
      <c r="F2" s="46"/>
      <c r="G2" s="46"/>
      <c r="H2" s="46"/>
      <c r="I2" s="46"/>
    </row>
    <row r="3" spans="1:9" ht="15" x14ac:dyDescent="0.2">
      <c r="A3" s="46" t="s">
        <v>93</v>
      </c>
      <c r="B3" s="46"/>
      <c r="C3" s="46"/>
      <c r="D3" s="46"/>
      <c r="E3" s="46"/>
      <c r="F3" s="46"/>
      <c r="G3" s="46"/>
      <c r="H3" s="46"/>
      <c r="I3" s="46"/>
    </row>
    <row r="4" spans="1:9" s="1" customFormat="1" x14ac:dyDescent="0.2">
      <c r="A4"/>
      <c r="B4" s="29"/>
      <c r="C4" s="29"/>
      <c r="D4" s="29"/>
      <c r="E4" s="29"/>
      <c r="F4" s="29"/>
      <c r="G4" s="29"/>
      <c r="H4" s="29"/>
      <c r="I4" s="29"/>
    </row>
    <row r="5" spans="1:9" s="1" customFormat="1" x14ac:dyDescent="0.2">
      <c r="A5"/>
      <c r="B5" s="29" t="s">
        <v>0</v>
      </c>
      <c r="C5" s="29"/>
      <c r="D5" s="29"/>
      <c r="E5" s="29"/>
      <c r="F5" s="29"/>
      <c r="G5" s="29"/>
      <c r="H5" s="29"/>
      <c r="I5" s="29"/>
    </row>
    <row r="6" spans="1:9" x14ac:dyDescent="0.2">
      <c r="B6" s="129" t="s">
        <v>1</v>
      </c>
      <c r="C6" s="129"/>
      <c r="D6" s="129"/>
      <c r="E6" s="129"/>
      <c r="F6" s="129"/>
      <c r="G6" s="129"/>
      <c r="H6" s="129"/>
      <c r="I6" s="129"/>
    </row>
    <row r="7" spans="1:9" ht="13.5" thickBot="1" x14ac:dyDescent="0.25">
      <c r="B7" s="131" t="s">
        <v>98</v>
      </c>
      <c r="C7" s="129"/>
      <c r="D7" s="129"/>
      <c r="E7" s="129"/>
      <c r="F7" s="129"/>
      <c r="G7" s="129"/>
      <c r="H7" s="129"/>
      <c r="I7" s="129"/>
    </row>
    <row r="8" spans="1:9" ht="29.25" customHeight="1" thickBot="1" x14ac:dyDescent="0.25">
      <c r="B8" s="11" t="s">
        <v>2</v>
      </c>
      <c r="C8" s="12" t="s">
        <v>3</v>
      </c>
      <c r="D8" s="12" t="s">
        <v>10</v>
      </c>
      <c r="E8" s="12" t="s">
        <v>4</v>
      </c>
      <c r="F8" s="12" t="s">
        <v>5</v>
      </c>
      <c r="G8" s="12" t="s">
        <v>6</v>
      </c>
      <c r="H8" s="13" t="s">
        <v>7</v>
      </c>
      <c r="I8" s="14" t="s">
        <v>8</v>
      </c>
    </row>
    <row r="9" spans="1:9" ht="5.0999999999999996" customHeight="1" thickBot="1" x14ac:dyDescent="0.25">
      <c r="B9" s="53"/>
      <c r="C9" s="54"/>
      <c r="D9" s="54"/>
      <c r="E9" s="54"/>
      <c r="F9" s="54"/>
      <c r="G9" s="54"/>
      <c r="H9" s="55"/>
      <c r="I9" s="56"/>
    </row>
    <row r="10" spans="1:9" ht="19.350000000000001" customHeight="1" thickBot="1" x14ac:dyDescent="0.25">
      <c r="A10" s="61"/>
      <c r="B10" s="68" t="s">
        <v>57</v>
      </c>
      <c r="C10" s="74" t="s">
        <v>58</v>
      </c>
      <c r="D10" s="67">
        <v>9</v>
      </c>
      <c r="E10" s="30" t="s">
        <v>9</v>
      </c>
      <c r="F10" s="99">
        <v>0</v>
      </c>
      <c r="G10" s="99">
        <v>0</v>
      </c>
      <c r="H10" s="99">
        <f>SUM(F10:G10)</f>
        <v>0</v>
      </c>
      <c r="I10" s="104">
        <f>H10*D10</f>
        <v>0</v>
      </c>
    </row>
    <row r="12" spans="1:9" ht="13.5" thickBot="1" x14ac:dyDescent="0.25">
      <c r="G12" s="1"/>
      <c r="H12" s="75" t="s">
        <v>99</v>
      </c>
      <c r="I12" s="105">
        <f>SUM(I10:I10)</f>
        <v>0</v>
      </c>
    </row>
    <row r="13" spans="1:9" ht="13.5" thickTop="1" x14ac:dyDescent="0.2"/>
  </sheetData>
  <customSheetViews>
    <customSheetView guid="{64269744-7A21-4DBC-A7B9-E2380773FFC6}" showPageBreaks="1" printArea="1" view="pageLayout">
      <selection activeCell="C30" sqref="C30"/>
      <pageMargins left="0.46" right="0.56999999999999995" top="1" bottom="1" header="0.5" footer="0.5"/>
      <pageSetup orientation="landscape"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showRuler="0" topLeftCell="A7">
      <selection activeCell="D16" sqref="D16"/>
      <pageMargins left="0.46" right="0.56999999999999995"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D17" sqref="D17"/>
      <pageMargins left="0.46" right="0.56999999999999995" top="1" bottom="1" header="0.5" footer="0.5"/>
      <pageSetup orientation="landscape"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printArea="1" view="pageLayout" topLeftCell="A39">
      <selection activeCell="B39" sqref="B39"/>
      <pageMargins left="0.46" right="0.56999999999999995" top="0.59" bottom="0.77" header="0.5" footer="0.26"/>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2">
    <mergeCell ref="B6:I6"/>
    <mergeCell ref="B7:I7"/>
  </mergeCells>
  <phoneticPr fontId="0" type="noConversion"/>
  <pageMargins left="0.46" right="0.56999999999999995" top="0.59" bottom="0.77" header="0.5" footer="0.26"/>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view="pageLayout" zoomScaleNormal="100" workbookViewId="0">
      <selection activeCell="B24" sqref="B24"/>
    </sheetView>
  </sheetViews>
  <sheetFormatPr defaultRowHeight="12.75" x14ac:dyDescent="0.2"/>
  <cols>
    <col min="1" max="1" width="20.28515625" customWidth="1"/>
    <col min="2" max="2" width="44.28515625" customWidth="1"/>
    <col min="3" max="3" width="9" bestFit="1" customWidth="1"/>
    <col min="4" max="4" width="5.5703125" bestFit="1" customWidth="1"/>
    <col min="5" max="5" width="11.140625" customWidth="1"/>
    <col min="6" max="7" width="11" customWidth="1"/>
    <col min="8" max="8" width="14.85546875" customWidth="1"/>
  </cols>
  <sheetData>
    <row r="1" spans="1:9" x14ac:dyDescent="0.2">
      <c r="A1" s="29"/>
      <c r="B1" s="29"/>
      <c r="C1" s="29"/>
      <c r="D1" s="29"/>
      <c r="E1" s="29"/>
      <c r="F1" s="29"/>
      <c r="G1" s="29"/>
      <c r="H1" s="29"/>
    </row>
    <row r="2" spans="1:9" ht="15" x14ac:dyDescent="0.2">
      <c r="A2" s="46" t="s">
        <v>101</v>
      </c>
      <c r="B2" s="46"/>
      <c r="C2" s="46"/>
      <c r="D2" s="46"/>
      <c r="E2" s="46"/>
      <c r="F2" s="46"/>
      <c r="G2" s="46"/>
      <c r="H2" s="46"/>
      <c r="I2" s="46" t="s">
        <v>25</v>
      </c>
    </row>
    <row r="3" spans="1:9" ht="15" x14ac:dyDescent="0.2">
      <c r="A3" s="46" t="s">
        <v>93</v>
      </c>
      <c r="B3" s="46"/>
      <c r="C3" s="46"/>
      <c r="D3" s="46"/>
      <c r="E3" s="46"/>
      <c r="F3" s="46"/>
      <c r="G3" s="46"/>
      <c r="H3" s="46"/>
      <c r="I3" s="46" t="s">
        <v>25</v>
      </c>
    </row>
    <row r="4" spans="1:9" x14ac:dyDescent="0.2">
      <c r="A4" s="29"/>
      <c r="B4" s="29"/>
      <c r="C4" s="29"/>
      <c r="D4" s="29"/>
      <c r="E4" s="29"/>
      <c r="F4" s="29"/>
      <c r="G4" s="29"/>
      <c r="H4" s="29"/>
    </row>
    <row r="5" spans="1:9" x14ac:dyDescent="0.2">
      <c r="A5" s="129" t="s">
        <v>0</v>
      </c>
      <c r="B5" s="129"/>
      <c r="C5" s="129"/>
      <c r="D5" s="129"/>
      <c r="E5" s="129"/>
      <c r="F5" s="129"/>
      <c r="G5" s="129"/>
      <c r="H5" s="129"/>
    </row>
    <row r="6" spans="1:9" x14ac:dyDescent="0.2">
      <c r="A6" s="129" t="s">
        <v>1</v>
      </c>
      <c r="B6" s="129"/>
      <c r="C6" s="129"/>
      <c r="D6" s="129"/>
      <c r="E6" s="129"/>
      <c r="F6" s="129"/>
      <c r="G6" s="129"/>
      <c r="H6" s="129"/>
    </row>
    <row r="7" spans="1:9" ht="13.5" thickBot="1" x14ac:dyDescent="0.25">
      <c r="A7" s="132" t="s">
        <v>59</v>
      </c>
      <c r="B7" s="133"/>
      <c r="C7" s="133"/>
      <c r="D7" s="133"/>
      <c r="E7" s="133"/>
      <c r="F7" s="133"/>
      <c r="G7" s="133"/>
      <c r="H7" s="133"/>
    </row>
    <row r="8" spans="1:9" ht="28.5" customHeight="1" x14ac:dyDescent="0.2">
      <c r="A8" s="15" t="s">
        <v>2</v>
      </c>
      <c r="B8" s="16" t="s">
        <v>3</v>
      </c>
      <c r="C8" s="16" t="s">
        <v>10</v>
      </c>
      <c r="D8" s="16" t="s">
        <v>4</v>
      </c>
      <c r="E8" s="16" t="s">
        <v>5</v>
      </c>
      <c r="F8" s="16" t="s">
        <v>6</v>
      </c>
      <c r="G8" s="17" t="s">
        <v>7</v>
      </c>
      <c r="H8" s="18" t="s">
        <v>8</v>
      </c>
    </row>
    <row r="9" spans="1:9" ht="5.0999999999999996" customHeight="1" x14ac:dyDescent="0.2">
      <c r="A9" s="83"/>
      <c r="B9" s="84"/>
      <c r="C9" s="84"/>
      <c r="D9" s="84"/>
      <c r="E9" s="84"/>
      <c r="F9" s="84"/>
      <c r="G9" s="85"/>
      <c r="H9" s="86"/>
    </row>
    <row r="10" spans="1:9" ht="32.25" customHeight="1" x14ac:dyDescent="0.2">
      <c r="A10" s="70" t="s">
        <v>72</v>
      </c>
      <c r="B10" s="71" t="s">
        <v>74</v>
      </c>
      <c r="C10" s="65">
        <v>1</v>
      </c>
      <c r="D10" s="65" t="s">
        <v>29</v>
      </c>
      <c r="E10" s="98">
        <v>0</v>
      </c>
      <c r="F10" s="98">
        <v>0</v>
      </c>
      <c r="G10" s="98">
        <f>SUM(E10:F10)</f>
        <v>0</v>
      </c>
      <c r="H10" s="103">
        <f>G10*C10</f>
        <v>0</v>
      </c>
    </row>
    <row r="11" spans="1:9" ht="28.5" customHeight="1" thickBot="1" x14ac:dyDescent="0.25">
      <c r="A11" s="68" t="s">
        <v>73</v>
      </c>
      <c r="B11" s="69" t="s">
        <v>75</v>
      </c>
      <c r="C11" s="67">
        <v>1</v>
      </c>
      <c r="D11" s="67" t="s">
        <v>29</v>
      </c>
      <c r="E11" s="99">
        <v>0</v>
      </c>
      <c r="F11" s="99">
        <v>0</v>
      </c>
      <c r="G11" s="99">
        <f>SUM(E11:F11)</f>
        <v>0</v>
      </c>
      <c r="H11" s="104">
        <f>G11*C11</f>
        <v>0</v>
      </c>
    </row>
    <row r="13" spans="1:9" ht="13.5" thickBot="1" x14ac:dyDescent="0.25">
      <c r="F13" s="1"/>
      <c r="G13" s="75" t="s">
        <v>60</v>
      </c>
      <c r="H13" s="105">
        <f>SUM(H10:H11)</f>
        <v>0</v>
      </c>
    </row>
    <row r="14" spans="1:9" ht="13.5" thickTop="1" x14ac:dyDescent="0.2"/>
  </sheetData>
  <customSheetViews>
    <customSheetView guid="{64269744-7A21-4DBC-A7B9-E2380773FFC6}" showPageBreaks="1" printArea="1" view="pageLayout">
      <selection activeCell="B33" sqref="B33"/>
      <pageMargins left="0.54" right="0.48" top="1" bottom="1" header="0.5" footer="0.5"/>
      <pageSetup orientation="landscape"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showRuler="0">
      <selection activeCell="B22" sqref="B22"/>
      <pageMargins left="0.54" right="0.48"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C14" sqref="C14"/>
      <pageMargins left="0.54" right="0.48" top="1" bottom="1" header="0.5" footer="0.5"/>
      <pageSetup orientation="landscape"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printArea="1" view="pageLayout" topLeftCell="A8">
      <selection activeCell="B33" sqref="B33"/>
      <pageMargins left="0.54" right="0.48" top="1" bottom="1" header="0.5" footer="0.5"/>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3">
    <mergeCell ref="A5:H5"/>
    <mergeCell ref="A6:H6"/>
    <mergeCell ref="A7:H7"/>
  </mergeCells>
  <phoneticPr fontId="0" type="noConversion"/>
  <pageMargins left="0.54" right="0.48" top="1" bottom="1" header="0.5" footer="0.5"/>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1"/>
  <sheetViews>
    <sheetView view="pageLayout" zoomScaleNormal="100" workbookViewId="0">
      <selection activeCell="C28" sqref="C28"/>
    </sheetView>
  </sheetViews>
  <sheetFormatPr defaultRowHeight="12.75" x14ac:dyDescent="0.2"/>
  <cols>
    <col min="1" max="1" width="2.140625" customWidth="1"/>
    <col min="2" max="2" width="17.140625" customWidth="1"/>
    <col min="3" max="3" width="48.42578125" customWidth="1"/>
    <col min="4" max="4" width="10" bestFit="1" customWidth="1"/>
    <col min="5" max="5" width="5.5703125" bestFit="1" customWidth="1"/>
    <col min="6" max="6" width="12.28515625" customWidth="1"/>
    <col min="7" max="8" width="11" customWidth="1"/>
    <col min="9" max="9" width="14.42578125" customWidth="1"/>
  </cols>
  <sheetData>
    <row r="1" spans="1:9" ht="15" x14ac:dyDescent="0.2">
      <c r="A1" s="46"/>
      <c r="B1" s="46" t="s">
        <v>101</v>
      </c>
      <c r="C1" s="46"/>
      <c r="D1" s="46"/>
      <c r="E1" s="46"/>
      <c r="F1" s="46"/>
      <c r="G1" s="46"/>
      <c r="H1" s="46"/>
      <c r="I1" s="46"/>
    </row>
    <row r="2" spans="1:9" ht="15" x14ac:dyDescent="0.2">
      <c r="A2" s="46"/>
      <c r="B2" s="46" t="s">
        <v>93</v>
      </c>
      <c r="C2" s="46"/>
      <c r="D2" s="46"/>
      <c r="E2" s="46"/>
      <c r="F2" s="46"/>
      <c r="G2" s="46"/>
      <c r="H2" s="46"/>
      <c r="I2" s="46"/>
    </row>
    <row r="3" spans="1:9" ht="15" x14ac:dyDescent="0.2">
      <c r="A3" s="46"/>
      <c r="B3" s="46"/>
      <c r="C3" s="46"/>
      <c r="D3" s="46"/>
      <c r="E3" s="46"/>
      <c r="F3" s="46"/>
      <c r="G3" s="46"/>
      <c r="H3" s="46"/>
      <c r="I3" s="46"/>
    </row>
    <row r="4" spans="1:9" s="1" customFormat="1" x14ac:dyDescent="0.2">
      <c r="B4" s="130" t="s">
        <v>0</v>
      </c>
      <c r="C4" s="129"/>
      <c r="D4" s="129"/>
      <c r="E4" s="129"/>
      <c r="F4" s="129"/>
      <c r="G4" s="129"/>
      <c r="H4" s="129"/>
      <c r="I4" s="129"/>
    </row>
    <row r="5" spans="1:9" x14ac:dyDescent="0.2">
      <c r="B5" s="130" t="s">
        <v>1</v>
      </c>
      <c r="C5" s="129"/>
      <c r="D5" s="129"/>
      <c r="E5" s="129"/>
      <c r="F5" s="129"/>
      <c r="G5" s="129"/>
      <c r="H5" s="129"/>
      <c r="I5" s="129"/>
    </row>
    <row r="6" spans="1:9" ht="13.5" thickBot="1" x14ac:dyDescent="0.25">
      <c r="B6" s="131" t="s">
        <v>76</v>
      </c>
      <c r="C6" s="129"/>
      <c r="D6" s="129"/>
      <c r="E6" s="129"/>
      <c r="F6" s="129"/>
      <c r="G6" s="129"/>
      <c r="H6" s="129"/>
      <c r="I6" s="129"/>
    </row>
    <row r="7" spans="1:9" ht="28.5" customHeight="1" x14ac:dyDescent="0.2">
      <c r="B7" s="15" t="s">
        <v>2</v>
      </c>
      <c r="C7" s="16" t="s">
        <v>3</v>
      </c>
      <c r="D7" s="16" t="s">
        <v>10</v>
      </c>
      <c r="E7" s="16" t="s">
        <v>4</v>
      </c>
      <c r="F7" s="16" t="s">
        <v>5</v>
      </c>
      <c r="G7" s="16" t="s">
        <v>6</v>
      </c>
      <c r="H7" s="17" t="s">
        <v>7</v>
      </c>
      <c r="I7" s="18" t="s">
        <v>8</v>
      </c>
    </row>
    <row r="8" spans="1:9" ht="5.0999999999999996" customHeight="1" x14ac:dyDescent="0.2">
      <c r="B8" s="83"/>
      <c r="C8" s="84"/>
      <c r="D8" s="84"/>
      <c r="E8" s="84"/>
      <c r="F8" s="84"/>
      <c r="G8" s="84"/>
      <c r="H8" s="85"/>
      <c r="I8" s="86"/>
    </row>
    <row r="9" spans="1:9" ht="24.6" customHeight="1" x14ac:dyDescent="0.2">
      <c r="B9" s="2" t="s">
        <v>30</v>
      </c>
      <c r="C9" s="72" t="s">
        <v>62</v>
      </c>
      <c r="D9" s="65">
        <v>4</v>
      </c>
      <c r="E9" s="7" t="s">
        <v>9</v>
      </c>
      <c r="F9" s="98">
        <v>0</v>
      </c>
      <c r="G9" s="98">
        <v>0</v>
      </c>
      <c r="H9" s="98">
        <f>SUM(F9:G9)</f>
        <v>0</v>
      </c>
      <c r="I9" s="103">
        <f>H9*D9</f>
        <v>0</v>
      </c>
    </row>
    <row r="10" spans="1:9" ht="24.6" customHeight="1" x14ac:dyDescent="0.2">
      <c r="B10" s="70" t="s">
        <v>63</v>
      </c>
      <c r="C10" s="72" t="s">
        <v>64</v>
      </c>
      <c r="D10" s="65">
        <v>2</v>
      </c>
      <c r="E10" s="7" t="s">
        <v>9</v>
      </c>
      <c r="F10" s="98">
        <v>0</v>
      </c>
      <c r="G10" s="98">
        <v>0</v>
      </c>
      <c r="H10" s="98">
        <f>SUM(F10:G10)</f>
        <v>0</v>
      </c>
      <c r="I10" s="103">
        <f t="shared" ref="I10:I11" si="0">H10*D10</f>
        <v>0</v>
      </c>
    </row>
    <row r="11" spans="1:9" ht="24.6" customHeight="1" thickBot="1" x14ac:dyDescent="0.25">
      <c r="B11" s="94" t="s">
        <v>54</v>
      </c>
      <c r="C11" s="95" t="s">
        <v>55</v>
      </c>
      <c r="D11" s="67">
        <v>5</v>
      </c>
      <c r="E11" s="30" t="s">
        <v>9</v>
      </c>
      <c r="F11" s="99">
        <v>0</v>
      </c>
      <c r="G11" s="99">
        <v>0</v>
      </c>
      <c r="H11" s="99">
        <f>SUM(F11:G11)</f>
        <v>0</v>
      </c>
      <c r="I11" s="104">
        <f t="shared" si="0"/>
        <v>0</v>
      </c>
    </row>
    <row r="12" spans="1:9" ht="14.25" customHeight="1" x14ac:dyDescent="0.2">
      <c r="B12" s="38"/>
      <c r="C12" s="38"/>
      <c r="D12" s="1"/>
      <c r="E12" s="1"/>
      <c r="F12" s="37"/>
      <c r="G12" s="37"/>
      <c r="H12" s="37"/>
      <c r="I12" s="37"/>
    </row>
    <row r="13" spans="1:9" ht="13.5" thickBot="1" x14ac:dyDescent="0.25">
      <c r="G13" s="1"/>
      <c r="H13" s="75" t="s">
        <v>77</v>
      </c>
      <c r="I13" s="105">
        <f>SUM(I9:I11)</f>
        <v>0</v>
      </c>
    </row>
    <row r="14" spans="1:9" ht="13.5" thickTop="1" x14ac:dyDescent="0.2">
      <c r="G14" s="1"/>
      <c r="H14" s="75"/>
      <c r="I14" s="79"/>
    </row>
    <row r="16" spans="1:9" ht="9" customHeight="1" x14ac:dyDescent="0.2"/>
    <row r="17" ht="8.25" customHeight="1" x14ac:dyDescent="0.2"/>
    <row r="21" ht="0.75" customHeight="1" x14ac:dyDescent="0.2"/>
  </sheetData>
  <customSheetViews>
    <customSheetView guid="{64269744-7A21-4DBC-A7B9-E2380773FFC6}" showPageBreaks="1" printArea="1" hiddenRows="1" view="pageLayout">
      <selection activeCell="B13" sqref="B13"/>
      <pageMargins left="0.52" right="0.33" top="0.3" bottom="0.64583333333333337" header="0.5" footer="0.22"/>
      <pageSetup orientation="landscape"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showRuler="0">
      <selection activeCell="B27" sqref="B27"/>
      <pageMargins left="0.52" right="0.33" top="0.3" bottom="0.28000000000000003" header="0.5" footer="0.22"/>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B1" sqref="B1"/>
      <pageMargins left="0.52" right="0.33" top="0.3" bottom="0.28000000000000003" header="0.5" footer="0.22"/>
      <pageSetup orientation="landscape"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printArea="1" view="pageLayout" topLeftCell="A9">
      <selection activeCell="D15" sqref="D15"/>
      <pageMargins left="0.52" right="0.33" top="0.67" bottom="0.8" header="0.95" footer="0.22"/>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3">
    <mergeCell ref="B5:I5"/>
    <mergeCell ref="B6:I6"/>
    <mergeCell ref="B4:I4"/>
  </mergeCells>
  <phoneticPr fontId="0" type="noConversion"/>
  <pageMargins left="0.52" right="0.33" top="0.67" bottom="0.8" header="0.95" footer="0.22"/>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1"/>
  <sheetViews>
    <sheetView view="pageLayout" zoomScaleNormal="100" workbookViewId="0">
      <selection activeCell="B28" sqref="B28"/>
    </sheetView>
  </sheetViews>
  <sheetFormatPr defaultRowHeight="12.75" x14ac:dyDescent="0.2"/>
  <cols>
    <col min="1" max="1" width="18.140625" style="1" customWidth="1"/>
    <col min="2" max="2" width="34" style="1" customWidth="1"/>
    <col min="3" max="3" width="9.7109375" style="1" customWidth="1"/>
    <col min="4" max="4" width="10.7109375" style="1" customWidth="1"/>
    <col min="5" max="6" width="13" style="1" customWidth="1"/>
    <col min="7" max="7" width="11.5703125" style="1" customWidth="1"/>
    <col min="8" max="8" width="15.140625" style="1" customWidth="1"/>
    <col min="9" max="16384" width="9.140625" style="1"/>
  </cols>
  <sheetData>
    <row r="1" spans="1:9" x14ac:dyDescent="0.2">
      <c r="A1" s="29"/>
      <c r="B1" s="29"/>
      <c r="C1" s="29"/>
      <c r="D1" s="29"/>
      <c r="E1" s="29"/>
      <c r="F1" s="29"/>
      <c r="G1" s="29"/>
      <c r="H1" s="29"/>
    </row>
    <row r="2" spans="1:9" customFormat="1" ht="15" x14ac:dyDescent="0.2">
      <c r="A2" s="46" t="s">
        <v>101</v>
      </c>
      <c r="B2" s="46"/>
      <c r="C2" s="46"/>
      <c r="D2" s="46"/>
      <c r="E2" s="46"/>
      <c r="F2" s="46"/>
      <c r="G2" s="46"/>
      <c r="H2" s="46"/>
      <c r="I2" s="46" t="s">
        <v>25</v>
      </c>
    </row>
    <row r="3" spans="1:9" customFormat="1" ht="15" x14ac:dyDescent="0.2">
      <c r="A3" s="46" t="s">
        <v>93</v>
      </c>
      <c r="B3" s="46"/>
      <c r="C3" s="46"/>
      <c r="D3" s="46"/>
      <c r="E3" s="46"/>
      <c r="F3" s="46"/>
      <c r="G3" s="46"/>
      <c r="H3" s="46"/>
      <c r="I3" s="46" t="s">
        <v>25</v>
      </c>
    </row>
    <row r="4" spans="1:9" x14ac:dyDescent="0.2">
      <c r="A4" s="29"/>
      <c r="B4" s="29"/>
      <c r="C4" s="29"/>
      <c r="D4" s="29"/>
      <c r="E4" s="29"/>
      <c r="F4" s="29"/>
      <c r="G4" s="29"/>
      <c r="H4" s="29"/>
    </row>
    <row r="5" spans="1:9" x14ac:dyDescent="0.2">
      <c r="A5" s="29" t="s">
        <v>0</v>
      </c>
      <c r="B5" s="29"/>
      <c r="C5" s="29"/>
      <c r="D5" s="29"/>
      <c r="E5" s="29"/>
      <c r="F5" s="29"/>
      <c r="G5" s="29"/>
      <c r="H5" s="29"/>
    </row>
    <row r="6" spans="1:9" x14ac:dyDescent="0.2">
      <c r="A6" s="29" t="s">
        <v>14</v>
      </c>
      <c r="B6" s="29"/>
      <c r="C6" s="29"/>
      <c r="D6" s="29"/>
      <c r="E6" s="29"/>
      <c r="F6" s="29"/>
      <c r="G6" s="29"/>
      <c r="H6" s="29"/>
    </row>
    <row r="7" spans="1:9" x14ac:dyDescent="0.2">
      <c r="A7" s="29" t="s">
        <v>35</v>
      </c>
      <c r="B7" s="29"/>
      <c r="C7" s="29"/>
      <c r="D7" s="29"/>
      <c r="E7" s="29"/>
      <c r="F7" s="29"/>
      <c r="G7" s="29"/>
      <c r="H7" s="29"/>
    </row>
    <row r="8" spans="1:9" ht="13.5" thickBot="1" x14ac:dyDescent="0.25"/>
    <row r="9" spans="1:9" ht="14.25" customHeight="1" x14ac:dyDescent="0.2">
      <c r="A9" s="138" t="s">
        <v>2</v>
      </c>
      <c r="B9" s="140" t="s">
        <v>11</v>
      </c>
      <c r="C9" s="140" t="s">
        <v>10</v>
      </c>
      <c r="D9" s="140" t="s">
        <v>12</v>
      </c>
      <c r="E9" s="140" t="s">
        <v>5</v>
      </c>
      <c r="F9" s="140" t="s">
        <v>6</v>
      </c>
      <c r="G9" s="134" t="s">
        <v>7</v>
      </c>
      <c r="H9" s="136" t="s">
        <v>8</v>
      </c>
    </row>
    <row r="10" spans="1:9" ht="15" customHeight="1" x14ac:dyDescent="0.2">
      <c r="A10" s="139"/>
      <c r="B10" s="141"/>
      <c r="C10" s="141"/>
      <c r="D10" s="141"/>
      <c r="E10" s="141"/>
      <c r="F10" s="141"/>
      <c r="G10" s="135"/>
      <c r="H10" s="137"/>
    </row>
    <row r="11" spans="1:9" ht="6.75" customHeight="1" x14ac:dyDescent="0.2">
      <c r="A11" s="89"/>
      <c r="B11" s="90"/>
      <c r="C11" s="90"/>
      <c r="D11" s="90"/>
      <c r="E11" s="90"/>
      <c r="F11" s="90"/>
      <c r="G11" s="90"/>
      <c r="H11" s="91"/>
    </row>
    <row r="12" spans="1:9" ht="19.5" customHeight="1" x14ac:dyDescent="0.2">
      <c r="A12" s="92" t="s">
        <v>39</v>
      </c>
      <c r="B12" s="93" t="s">
        <v>40</v>
      </c>
      <c r="C12" s="65">
        <v>6</v>
      </c>
      <c r="D12" s="7" t="s">
        <v>15</v>
      </c>
      <c r="E12" s="108">
        <v>0</v>
      </c>
      <c r="F12" s="108">
        <v>0</v>
      </c>
      <c r="G12" s="108">
        <f>SUM(E12:F12)</f>
        <v>0</v>
      </c>
      <c r="H12" s="109">
        <f>G12*C12</f>
        <v>0</v>
      </c>
    </row>
    <row r="13" spans="1:9" ht="27.75" customHeight="1" x14ac:dyDescent="0.2">
      <c r="A13" s="77" t="s">
        <v>26</v>
      </c>
      <c r="B13" s="78" t="s">
        <v>86</v>
      </c>
      <c r="C13" s="65">
        <v>31</v>
      </c>
      <c r="D13" s="7" t="s">
        <v>15</v>
      </c>
      <c r="E13" s="108">
        <v>0</v>
      </c>
      <c r="F13" s="108">
        <v>0</v>
      </c>
      <c r="G13" s="108">
        <f t="shared" ref="G13:G18" si="0">SUM(E13:F13)</f>
        <v>0</v>
      </c>
      <c r="H13" s="109">
        <f t="shared" ref="H13:H18" si="1">G13*C13</f>
        <v>0</v>
      </c>
    </row>
    <row r="14" spans="1:9" ht="20.100000000000001" customHeight="1" x14ac:dyDescent="0.2">
      <c r="A14" s="77" t="s">
        <v>37</v>
      </c>
      <c r="B14" s="78" t="s">
        <v>78</v>
      </c>
      <c r="C14" s="65">
        <v>22</v>
      </c>
      <c r="D14" s="7" t="s">
        <v>15</v>
      </c>
      <c r="E14" s="108">
        <v>0</v>
      </c>
      <c r="F14" s="108">
        <v>0</v>
      </c>
      <c r="G14" s="108">
        <f t="shared" si="0"/>
        <v>0</v>
      </c>
      <c r="H14" s="109">
        <f t="shared" si="1"/>
        <v>0</v>
      </c>
    </row>
    <row r="15" spans="1:9" ht="17.25" customHeight="1" x14ac:dyDescent="0.2">
      <c r="A15" s="77" t="s">
        <v>87</v>
      </c>
      <c r="B15" s="78" t="s">
        <v>88</v>
      </c>
      <c r="C15" s="65">
        <v>2</v>
      </c>
      <c r="D15" s="7" t="s">
        <v>15</v>
      </c>
      <c r="E15" s="108">
        <v>0</v>
      </c>
      <c r="F15" s="108">
        <v>0</v>
      </c>
      <c r="G15" s="108">
        <f t="shared" si="0"/>
        <v>0</v>
      </c>
      <c r="H15" s="109">
        <f t="shared" si="1"/>
        <v>0</v>
      </c>
    </row>
    <row r="16" spans="1:9" ht="25.5" x14ac:dyDescent="0.2">
      <c r="A16" s="77" t="s">
        <v>79</v>
      </c>
      <c r="B16" s="78" t="s">
        <v>89</v>
      </c>
      <c r="C16" s="65">
        <v>4</v>
      </c>
      <c r="D16" s="7" t="s">
        <v>15</v>
      </c>
      <c r="E16" s="108">
        <v>0</v>
      </c>
      <c r="F16" s="108">
        <v>0</v>
      </c>
      <c r="G16" s="108">
        <f t="shared" si="0"/>
        <v>0</v>
      </c>
      <c r="H16" s="109">
        <f t="shared" si="1"/>
        <v>0</v>
      </c>
    </row>
    <row r="17" spans="1:8" ht="27.75" customHeight="1" x14ac:dyDescent="0.2">
      <c r="A17" s="77" t="s">
        <v>80</v>
      </c>
      <c r="B17" s="78" t="s">
        <v>90</v>
      </c>
      <c r="C17" s="65">
        <v>2</v>
      </c>
      <c r="D17" s="7" t="s">
        <v>15</v>
      </c>
      <c r="E17" s="108">
        <v>0</v>
      </c>
      <c r="F17" s="108">
        <v>0</v>
      </c>
      <c r="G17" s="108">
        <f t="shared" si="0"/>
        <v>0</v>
      </c>
      <c r="H17" s="109">
        <f t="shared" si="1"/>
        <v>0</v>
      </c>
    </row>
    <row r="18" spans="1:8" ht="27.75" customHeight="1" thickBot="1" x14ac:dyDescent="0.25">
      <c r="A18" s="87" t="s">
        <v>91</v>
      </c>
      <c r="B18" s="88" t="s">
        <v>92</v>
      </c>
      <c r="C18" s="67">
        <v>1</v>
      </c>
      <c r="D18" s="30" t="s">
        <v>15</v>
      </c>
      <c r="E18" s="110">
        <v>0</v>
      </c>
      <c r="F18" s="110">
        <v>0</v>
      </c>
      <c r="G18" s="110">
        <f t="shared" si="0"/>
        <v>0</v>
      </c>
      <c r="H18" s="111">
        <f t="shared" si="1"/>
        <v>0</v>
      </c>
    </row>
    <row r="19" spans="1:8" x14ac:dyDescent="0.2">
      <c r="A19" s="10"/>
      <c r="B19" s="10"/>
    </row>
    <row r="20" spans="1:8" ht="13.5" thickBot="1" x14ac:dyDescent="0.25">
      <c r="G20" s="8" t="s">
        <v>36</v>
      </c>
      <c r="H20" s="105">
        <f>SUM(H12:H18)</f>
        <v>0</v>
      </c>
    </row>
    <row r="21" spans="1:8" ht="13.5" thickTop="1" x14ac:dyDescent="0.2"/>
    <row r="22" spans="1:8" x14ac:dyDescent="0.2">
      <c r="A22" s="10"/>
    </row>
    <row r="23" spans="1:8" x14ac:dyDescent="0.2">
      <c r="A23" s="10"/>
    </row>
    <row r="29" spans="1:8" x14ac:dyDescent="0.2">
      <c r="A29" s="10"/>
    </row>
    <row r="30" spans="1:8" x14ac:dyDescent="0.2">
      <c r="A30" s="10"/>
    </row>
    <row r="31" spans="1:8" x14ac:dyDescent="0.2">
      <c r="A31" s="10"/>
    </row>
    <row r="32" spans="1:8" x14ac:dyDescent="0.2">
      <c r="A32" s="10"/>
    </row>
    <row r="33" spans="1:1" x14ac:dyDescent="0.2">
      <c r="A33" s="10"/>
    </row>
    <row r="34" spans="1:1" x14ac:dyDescent="0.2">
      <c r="A34" s="10"/>
    </row>
    <row r="36" spans="1:1" x14ac:dyDescent="0.2">
      <c r="A36" s="10"/>
    </row>
    <row r="37" spans="1:1" x14ac:dyDescent="0.2">
      <c r="A37" s="10"/>
    </row>
    <row r="38" spans="1:1" x14ac:dyDescent="0.2">
      <c r="A38" s="10"/>
    </row>
    <row r="39" spans="1:1" x14ac:dyDescent="0.2">
      <c r="A39" s="10"/>
    </row>
    <row r="40" spans="1:1" x14ac:dyDescent="0.2">
      <c r="A40" s="10"/>
    </row>
    <row r="41" spans="1:1" x14ac:dyDescent="0.2">
      <c r="A41" s="10"/>
    </row>
  </sheetData>
  <customSheetViews>
    <customSheetView guid="{64269744-7A21-4DBC-A7B9-E2380773FFC6}" showPageBreaks="1" printArea="1" view="pageLayout">
      <selection activeCell="B33" sqref="B33"/>
      <pageMargins left="0.75" right="0.33" top="0.68" bottom="1" header="0.28000000000000003" footer="0.5"/>
      <pageSetup orientation="landscape" r:id="rId1"/>
      <headerFooter alignWithMargins="0">
        <oddFooter>&amp;L&amp;"Times New Roman,Regular"December 8, 2016&amp;C&amp;"Times New Roman,Regular"Page &amp;P of &amp;N&amp;R&amp;"Times New Roman,Regular"Hope Extension 115 kV Transmission Line Rebuild
W.O. E1420426</oddFooter>
      </headerFooter>
    </customSheetView>
    <customSheetView guid="{9C0C7B6B-0CD7-41D8-80AE-43E24937930D}" showRuler="0">
      <selection activeCell="B30" sqref="B30"/>
      <pageMargins left="0.75" right="0.33" top="0.68" bottom="1" header="0.28000000000000003"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A4" sqref="A4"/>
      <pageMargins left="0.75" right="0.33" top="0.68" bottom="1" header="0.28000000000000003" footer="0.5"/>
      <pageSetup orientation="landscape" r:id="rId3"/>
      <headerFooter alignWithMargins="0">
        <oddFooter>&amp;L&amp;"Times New Roman,Regular"October 8, 2013&amp;C&amp;"Times New Roman,Regular"Page &amp;P of &amp;N&amp;R&amp;"Times New Roman,Regular"Hope Extension 115 kV Transmission Line Rebuild
W.O. E1320405</oddFooter>
      </headerFooter>
    </customSheetView>
    <customSheetView guid="{2D80F4AD-3B5B-49C2-B6FF-F0261D8210F7}" showPageBreaks="1" printArea="1" view="pageLayout" topLeftCell="A15">
      <selection activeCell="A29" sqref="A29"/>
      <pageMargins left="0.75" right="0.33" top="0.68" bottom="1.01" header="0.28000000000000003" footer="0.5"/>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8">
    <mergeCell ref="G9:G10"/>
    <mergeCell ref="H9:H10"/>
    <mergeCell ref="A9:A10"/>
    <mergeCell ref="B9:B10"/>
    <mergeCell ref="C9:C10"/>
    <mergeCell ref="D9:D10"/>
    <mergeCell ref="E9:E10"/>
    <mergeCell ref="F9:F10"/>
  </mergeCells>
  <phoneticPr fontId="0" type="noConversion"/>
  <pageMargins left="0.75" right="0.33" top="0.68" bottom="1.01" header="0.28000000000000003" footer="0.5"/>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view="pageLayout" zoomScaleNormal="100" workbookViewId="0">
      <selection activeCell="C19" sqref="C19"/>
    </sheetView>
  </sheetViews>
  <sheetFormatPr defaultRowHeight="12.75" x14ac:dyDescent="0.2"/>
  <cols>
    <col min="1" max="1" width="16.140625" style="1" bestFit="1" customWidth="1"/>
    <col min="2" max="2" width="36" style="1" customWidth="1"/>
    <col min="3" max="3" width="9.7109375" style="1" customWidth="1"/>
    <col min="4" max="4" width="10.7109375" style="1" customWidth="1"/>
    <col min="5" max="6" width="13" style="1" customWidth="1"/>
    <col min="7" max="7" width="11.5703125" style="1" customWidth="1"/>
    <col min="8" max="8" width="17.42578125" style="1" customWidth="1"/>
    <col min="9" max="16384" width="9.140625" style="1"/>
  </cols>
  <sheetData>
    <row r="1" spans="1:8" x14ac:dyDescent="0.2">
      <c r="B1" s="29"/>
      <c r="C1" s="29"/>
      <c r="D1" s="29"/>
      <c r="E1" s="29"/>
      <c r="F1" s="29"/>
      <c r="G1" s="29"/>
      <c r="H1" s="29"/>
    </row>
    <row r="2" spans="1:8" customFormat="1" ht="15" x14ac:dyDescent="0.2">
      <c r="A2" s="46" t="s">
        <v>101</v>
      </c>
      <c r="B2" s="46"/>
      <c r="C2" s="46"/>
      <c r="D2" s="46"/>
      <c r="E2" s="46"/>
      <c r="F2" s="46"/>
      <c r="G2" s="46"/>
      <c r="H2" s="46"/>
    </row>
    <row r="3" spans="1:8" customFormat="1" ht="15" x14ac:dyDescent="0.2">
      <c r="A3" s="46" t="s">
        <v>93</v>
      </c>
      <c r="B3" s="46"/>
      <c r="C3" s="46"/>
      <c r="D3" s="46"/>
      <c r="E3" s="46"/>
      <c r="F3" s="46"/>
      <c r="G3" s="46"/>
      <c r="H3" s="46"/>
    </row>
    <row r="4" spans="1:8" customFormat="1" ht="15" x14ac:dyDescent="0.2">
      <c r="A4" s="46"/>
      <c r="B4" s="46"/>
      <c r="C4" s="46"/>
      <c r="D4" s="46"/>
      <c r="E4" s="46"/>
      <c r="F4" s="46"/>
      <c r="G4" s="46"/>
      <c r="H4" s="46"/>
    </row>
    <row r="5" spans="1:8" x14ac:dyDescent="0.2">
      <c r="A5" s="130" t="s">
        <v>0</v>
      </c>
      <c r="B5" s="129"/>
      <c r="C5" s="129"/>
      <c r="D5" s="129"/>
      <c r="E5" s="129"/>
      <c r="F5" s="129"/>
      <c r="G5" s="129"/>
      <c r="H5" s="129"/>
    </row>
    <row r="6" spans="1:8" customFormat="1" x14ac:dyDescent="0.2">
      <c r="A6" s="130" t="s">
        <v>1</v>
      </c>
      <c r="B6" s="129"/>
      <c r="C6" s="129"/>
      <c r="D6" s="129"/>
      <c r="E6" s="129"/>
      <c r="F6" s="129"/>
      <c r="G6" s="129"/>
      <c r="H6" s="129"/>
    </row>
    <row r="7" spans="1:8" customFormat="1" x14ac:dyDescent="0.2">
      <c r="A7" s="130" t="s">
        <v>48</v>
      </c>
      <c r="B7" s="129"/>
      <c r="C7" s="129"/>
      <c r="D7" s="129"/>
      <c r="E7" s="129"/>
      <c r="F7" s="129"/>
      <c r="G7" s="129"/>
      <c r="H7" s="129"/>
    </row>
    <row r="8" spans="1:8" ht="13.5" thickBot="1" x14ac:dyDescent="0.25"/>
    <row r="9" spans="1:8" customFormat="1" ht="33.75" customHeight="1" thickBot="1" x14ac:dyDescent="0.25">
      <c r="A9" s="11" t="s">
        <v>2</v>
      </c>
      <c r="B9" s="12" t="s">
        <v>3</v>
      </c>
      <c r="C9" s="12" t="s">
        <v>10</v>
      </c>
      <c r="D9" s="12" t="s">
        <v>4</v>
      </c>
      <c r="E9" s="12" t="s">
        <v>5</v>
      </c>
      <c r="F9" s="12" t="s">
        <v>6</v>
      </c>
      <c r="G9" s="13" t="s">
        <v>7</v>
      </c>
      <c r="H9" s="14" t="s">
        <v>8</v>
      </c>
    </row>
    <row r="10" spans="1:8" customFormat="1" ht="5.0999999999999996" customHeight="1" thickBot="1" x14ac:dyDescent="0.25">
      <c r="A10" s="53"/>
      <c r="B10" s="54"/>
      <c r="C10" s="54"/>
      <c r="D10" s="54"/>
      <c r="E10" s="54"/>
      <c r="F10" s="54"/>
      <c r="G10" s="55"/>
      <c r="H10" s="56"/>
    </row>
    <row r="11" spans="1:8" ht="21" customHeight="1" x14ac:dyDescent="0.2">
      <c r="A11" s="32" t="s">
        <v>31</v>
      </c>
      <c r="B11" s="33" t="s">
        <v>33</v>
      </c>
      <c r="C11" s="16">
        <v>1</v>
      </c>
      <c r="D11" s="16" t="s">
        <v>29</v>
      </c>
      <c r="E11" s="112">
        <v>0</v>
      </c>
      <c r="F11" s="112">
        <v>0</v>
      </c>
      <c r="G11" s="98">
        <f>SUM(E11:F11)</f>
        <v>0</v>
      </c>
      <c r="H11" s="103">
        <f>G11</f>
        <v>0</v>
      </c>
    </row>
    <row r="12" spans="1:8" ht="21" customHeight="1" thickBot="1" x14ac:dyDescent="0.25">
      <c r="A12" s="34" t="s">
        <v>32</v>
      </c>
      <c r="B12" s="35" t="s">
        <v>34</v>
      </c>
      <c r="C12" s="30">
        <v>1</v>
      </c>
      <c r="D12" s="30" t="s">
        <v>29</v>
      </c>
      <c r="E12" s="110">
        <v>0</v>
      </c>
      <c r="F12" s="110">
        <v>0</v>
      </c>
      <c r="G12" s="99">
        <f>SUM(E12:F12)</f>
        <v>0</v>
      </c>
      <c r="H12" s="104">
        <f>G12</f>
        <v>0</v>
      </c>
    </row>
    <row r="14" spans="1:8" ht="13.5" thickBot="1" x14ac:dyDescent="0.25">
      <c r="G14" s="39" t="s">
        <v>49</v>
      </c>
      <c r="H14" s="113">
        <f>SUM(H11:H12)</f>
        <v>0</v>
      </c>
    </row>
    <row r="15" spans="1:8" ht="13.5" thickTop="1" x14ac:dyDescent="0.2"/>
    <row r="20" spans="1:1" x14ac:dyDescent="0.2">
      <c r="A20" s="10"/>
    </row>
    <row r="21" spans="1:1" x14ac:dyDescent="0.2">
      <c r="A21" s="10"/>
    </row>
    <row r="22" spans="1:1" x14ac:dyDescent="0.2">
      <c r="A22" s="10"/>
    </row>
    <row r="23" spans="1:1" x14ac:dyDescent="0.2">
      <c r="A23" s="10"/>
    </row>
    <row r="24" spans="1:1" x14ac:dyDescent="0.2">
      <c r="A24" s="10"/>
    </row>
    <row r="25" spans="1:1" x14ac:dyDescent="0.2">
      <c r="A25" s="10"/>
    </row>
    <row r="27" spans="1:1" x14ac:dyDescent="0.2">
      <c r="A27" s="10"/>
    </row>
    <row r="28" spans="1:1" x14ac:dyDescent="0.2">
      <c r="A28" s="10"/>
    </row>
    <row r="29" spans="1:1" x14ac:dyDescent="0.2">
      <c r="A29" s="10"/>
    </row>
    <row r="30" spans="1:1" x14ac:dyDescent="0.2">
      <c r="A30" s="10"/>
    </row>
    <row r="31" spans="1:1" x14ac:dyDescent="0.2">
      <c r="A31" s="10"/>
    </row>
    <row r="32" spans="1:1" x14ac:dyDescent="0.2">
      <c r="A32" s="10"/>
    </row>
  </sheetData>
  <customSheetViews>
    <customSheetView guid="{64269744-7A21-4DBC-A7B9-E2380773FFC6}" showPageBreaks="1" printArea="1" view="pageLayout" topLeftCell="A7">
      <selection activeCell="D22" sqref="D22"/>
      <pageMargins left="0.62" right="0.48" top="1" bottom="1" header="0.5" footer="0.5"/>
      <pageSetup orientation="landscape" r:id="rId1"/>
      <headerFooter alignWithMargins="0">
        <oddFooter>&amp;L&amp;"Times New Roman,Regular"December 8, 2016&amp;C&amp;"Times New Roman,Regular"Page &amp;P of &amp;N&amp;R&amp;"Times New Roman,Regular"Quartz Creek 115 kV Transmission Line Rebuild
W.O. E1420426</oddFooter>
      </headerFooter>
    </customSheetView>
    <customSheetView guid="{9C0C7B6B-0CD7-41D8-80AE-43E24937930D}" showRuler="0">
      <selection activeCell="B28" sqref="B28"/>
      <pageMargins left="0.62" right="0.48" top="1" bottom="1" header="0.5" footer="0.5"/>
      <pageSetup orientation="landscape" r:id="rId2"/>
      <headerFooter alignWithMargins="0">
        <oddFooter>&amp;L&amp;"Times New Roman,Regular"August 23, 2012&amp;C&amp;"Times New Roman,Regular"Page &amp;P of &amp;N&amp;R&amp;"Times New Roman,Regular"Quartz Creek 115 kV Transmission Line Rebuild
W.O. E1120376</oddFooter>
      </headerFooter>
    </customSheetView>
    <customSheetView guid="{19846AAF-8EEF-4078-9FD6-601EC77E8F16}" showPageBreaks="1" printArea="1" view="pageLayout">
      <selection activeCell="B28" sqref="B28"/>
      <pageMargins left="0.62" right="0.48" top="1" bottom="1" header="0.5" footer="0.5"/>
      <pageSetup orientation="landscape" r:id="rId3"/>
      <headerFooter alignWithMargins="0">
        <oddFooter>&amp;L&amp;"Times New Roman,Regular"August 23, 2012&amp;C&amp;"Times New Roman,Regular"Page &amp;P of &amp;N&amp;R&amp;"Times New Roman,Regular"Quartz Creek 115 kV Transmission Line Rebuild
W.O. E1120376</oddFooter>
      </headerFooter>
    </customSheetView>
    <customSheetView guid="{2D80F4AD-3B5B-49C2-B6FF-F0261D8210F7}" showPageBreaks="1" printArea="1" view="pageLayout" topLeftCell="A16">
      <selection activeCell="B16" sqref="B16"/>
      <pageMargins left="0.62" right="0.48" top="1" bottom="1.07" header="0.5" footer="0.5"/>
      <pageSetup orientation="landscape" r:id="rId4"/>
      <headerFooter alignWithMargins="0">
        <oddFooter>&amp;L&amp;"Times New Roman,Regular"April 11, 2024&amp;C&amp;"Times New Roman,Regular"Page &amp;P of &amp;N&amp;R&amp;"Times New Roman,Regular"South Campus Pole Relocation
138 kV Transmission and 34.5 kV Subtransmission
W.O. No. E2220061</oddFooter>
      </headerFooter>
    </customSheetView>
  </customSheetViews>
  <mergeCells count="3">
    <mergeCell ref="A6:H6"/>
    <mergeCell ref="A7:H7"/>
    <mergeCell ref="A5:H5"/>
  </mergeCells>
  <phoneticPr fontId="0" type="noConversion"/>
  <pageMargins left="0.62" right="0.48" top="1" bottom="1.07" header="0.5" footer="0.5"/>
  <pageSetup orientation="landscape" r:id="rId5"/>
  <headerFooter alignWithMargins="0">
    <oddFooter>&amp;L&amp;"Times New Roman,Regular"December 17, 2024&amp;C&amp;"Times New Roman,Regular"Page &amp;P of &amp;N&amp;R&amp;"Times New Roman,Regular"South Campus Pole Relocation - Phase 1
W.O. No. E2220061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OH SUMMARY</vt:lpstr>
      <vt:lpstr>OH SECTION 1 FOUNDATIONS</vt:lpstr>
      <vt:lpstr>OH SECTION 2 STRUCTURE UNITS</vt:lpstr>
      <vt:lpstr>OH SECTION 3 STRUC TOP  UNIT</vt:lpstr>
      <vt:lpstr>OH SECTION 4 GUYS</vt:lpstr>
      <vt:lpstr>OH SECTION 5 CONDUCTOR ASSEMBLY</vt:lpstr>
      <vt:lpstr>OH SECTION 6 MISC. UNIT</vt:lpstr>
      <vt:lpstr>OH REMOVAL</vt:lpstr>
      <vt:lpstr>SURVEY</vt:lpstr>
      <vt:lpstr>MOB</vt:lpstr>
      <vt:lpstr>MOB!Print_Area</vt:lpstr>
      <vt:lpstr>'OH REMOVAL'!Print_Area</vt:lpstr>
      <vt:lpstr>'OH SECTION 1 FOUNDATIONS'!Print_Area</vt:lpstr>
      <vt:lpstr>'OH SECTION 2 STRUCTURE UNITS'!Print_Area</vt:lpstr>
      <vt:lpstr>'OH SECTION 3 STRUC TOP  UNIT'!Print_Area</vt:lpstr>
      <vt:lpstr>'OH SECTION 4 GUYS'!Print_Area</vt:lpstr>
      <vt:lpstr>'OH SECTION 5 CONDUCTOR ASSEMBLY'!Print_Area</vt:lpstr>
      <vt:lpstr>'OH SECTION 6 MISC. UNIT'!Print_Area</vt:lpstr>
      <vt:lpstr>SURVEY!Print_Area</vt:lpstr>
      <vt:lpstr>'OH SECTION 1 FOUNDATIONS'!Print_Titles</vt:lpstr>
      <vt:lpstr>'OH SECTION 2 STRUCTURE UNITS'!Print_Titles</vt:lpstr>
      <vt:lpstr>'OH SECTION 3 STRUC TOP  UNIT'!Print_Titles</vt:lpstr>
      <vt:lpstr>'OH SECTION 4 GUYS'!Print_Titles</vt:lpstr>
      <vt:lpstr>'OH SECTION 6 MISC. UNIT'!Print_Titles</vt:lpstr>
    </vt:vector>
  </TitlesOfParts>
  <Company>Dryden &amp; LaRue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Clapper</dc:creator>
  <cp:lastModifiedBy>Supat Chanonto</cp:lastModifiedBy>
  <cp:lastPrinted>2024-12-17T16:08:20Z</cp:lastPrinted>
  <dcterms:created xsi:type="dcterms:W3CDTF">2004-04-19T16:03:33Z</dcterms:created>
  <dcterms:modified xsi:type="dcterms:W3CDTF">2024-12-17T18:07:24Z</dcterms:modified>
</cp:coreProperties>
</file>

<file path=userCustomization/customUI.xml><?xml version="1.0" encoding="utf-8"?>
<mso:customUI xmlns:mso="http://schemas.microsoft.com/office/2006/01/customui">
  <mso:ribbon>
    <mso:qat>
      <mso:documentControls>
        <mso:control idQ="mso:SheetDelete" visible="true"/>
      </mso:documentControls>
    </mso:qat>
  </mso:ribbon>
</mso:customUI>
</file>