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Engineering\Construction\ENG SUPPORT TECH\BIDS\BIDS 2026\E2314244 E2320073 E 6th Ave Bragaw to Norman\"/>
    </mc:Choice>
  </mc:AlternateContent>
  <xr:revisionPtr revIDLastSave="0" documentId="13_ncr:1_{BBAB6D19-A4EB-423E-8711-B591A7562B18}" xr6:coauthVersionLast="47" xr6:coauthVersionMax="47" xr10:uidLastSave="{00000000-0000-0000-0000-000000000000}"/>
  <bookViews>
    <workbookView xWindow="35590" yWindow="870" windowWidth="24990" windowHeight="12790" xr2:uid="{00000000-000D-0000-FFFF-FFFF00000000}"/>
  </bookViews>
  <sheets>
    <sheet name="E2320073" sheetId="1" r:id="rId1"/>
  </sheets>
  <definedNames>
    <definedName name="_xlnm.Print_Titles" localSheetId="0">E2320073!$3:$3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3" i="1" l="1"/>
  <c r="G63" i="1" s="1"/>
  <c r="F62" i="1"/>
  <c r="G62" i="1" s="1"/>
  <c r="F61" i="1"/>
  <c r="G61" i="1" s="1"/>
  <c r="F60" i="1"/>
  <c r="G60" i="1" s="1"/>
  <c r="G59" i="1"/>
  <c r="F59" i="1"/>
  <c r="F58" i="1"/>
  <c r="G58" i="1" s="1"/>
  <c r="F57" i="1"/>
  <c r="G57" i="1" s="1"/>
  <c r="F56" i="1"/>
  <c r="G56" i="1" s="1"/>
  <c r="F55" i="1"/>
  <c r="G55" i="1" s="1"/>
  <c r="F54" i="1"/>
  <c r="G54" i="1" s="1"/>
  <c r="F53" i="1"/>
  <c r="G53" i="1" s="1"/>
  <c r="G52" i="1"/>
  <c r="F52" i="1"/>
  <c r="G51" i="1"/>
  <c r="F51" i="1"/>
  <c r="F50" i="1"/>
  <c r="G50" i="1" s="1"/>
  <c r="F49" i="1"/>
  <c r="G49" i="1" s="1"/>
  <c r="F48" i="1"/>
  <c r="G48" i="1" s="1"/>
  <c r="F47" i="1"/>
  <c r="G47" i="1" s="1"/>
  <c r="F46" i="1"/>
  <c r="G46" i="1" s="1"/>
  <c r="F45" i="1"/>
  <c r="G45" i="1" s="1"/>
  <c r="F44" i="1"/>
  <c r="G44" i="1" s="1"/>
  <c r="G43" i="1"/>
  <c r="F43" i="1"/>
  <c r="F42" i="1"/>
  <c r="G42" i="1" s="1"/>
  <c r="F41" i="1"/>
  <c r="G41" i="1" s="1"/>
  <c r="F40" i="1"/>
  <c r="G40" i="1" s="1"/>
  <c r="F39" i="1"/>
  <c r="G39" i="1" s="1"/>
  <c r="F38" i="1"/>
  <c r="G38" i="1" s="1"/>
  <c r="F37" i="1"/>
  <c r="G37" i="1" s="1"/>
  <c r="F36" i="1"/>
  <c r="G36" i="1" s="1"/>
  <c r="G35" i="1"/>
  <c r="F35" i="1"/>
  <c r="G34" i="1"/>
  <c r="F34" i="1"/>
  <c r="F33" i="1"/>
  <c r="G33" i="1" s="1"/>
  <c r="F32" i="1"/>
  <c r="G32" i="1" s="1"/>
  <c r="F31" i="1"/>
  <c r="G31" i="1" s="1"/>
  <c r="F30" i="1"/>
  <c r="G30" i="1" s="1"/>
  <c r="F29" i="1"/>
  <c r="G29" i="1" s="1"/>
  <c r="F28" i="1"/>
  <c r="G28" i="1" s="1"/>
  <c r="G27" i="1"/>
  <c r="F27" i="1"/>
  <c r="F26" i="1"/>
  <c r="G26" i="1" s="1"/>
  <c r="F25" i="1"/>
  <c r="G25" i="1" s="1"/>
  <c r="F24" i="1"/>
  <c r="G24" i="1" s="1"/>
  <c r="F23" i="1"/>
  <c r="G23" i="1" s="1"/>
  <c r="F22" i="1"/>
  <c r="G22" i="1" s="1"/>
  <c r="F21" i="1"/>
  <c r="G21" i="1" s="1"/>
  <c r="F20" i="1"/>
  <c r="G20" i="1" s="1"/>
  <c r="F19" i="1"/>
  <c r="G19" i="1" s="1"/>
  <c r="G65" i="1" s="1"/>
  <c r="F18" i="1"/>
  <c r="G18" i="1" s="1"/>
  <c r="F17" i="1"/>
  <c r="G17" i="1" s="1"/>
  <c r="F16" i="1"/>
  <c r="G16" i="1" s="1"/>
  <c r="F15" i="1"/>
  <c r="G15" i="1" s="1"/>
  <c r="F14" i="1"/>
  <c r="G14" i="1" s="1"/>
  <c r="F13" i="1"/>
  <c r="G13" i="1" s="1"/>
  <c r="F12" i="1"/>
  <c r="G12" i="1" s="1"/>
  <c r="G11" i="1"/>
  <c r="F11" i="1"/>
  <c r="F10" i="1"/>
  <c r="G10" i="1" s="1"/>
  <c r="F9" i="1"/>
  <c r="G9" i="1" s="1"/>
  <c r="F8" i="1"/>
  <c r="G8" i="1" s="1"/>
  <c r="F7" i="1"/>
  <c r="G7" i="1" s="1"/>
  <c r="F6" i="1"/>
  <c r="G6" i="1" s="1"/>
  <c r="F5" i="1"/>
  <c r="G5" i="1" s="1"/>
  <c r="F4" i="1"/>
  <c r="G4" i="1" s="1"/>
</calcChain>
</file>

<file path=xl/sharedStrings.xml><?xml version="1.0" encoding="utf-8"?>
<sst xmlns="http://schemas.openxmlformats.org/spreadsheetml/2006/main" count="98" uniqueCount="61">
  <si>
    <r>
      <rPr>
        <sz val="9"/>
        <rFont val="Times New Roman"/>
        <family val="1"/>
      </rPr>
      <t>1000 CONC</t>
    </r>
  </si>
  <si>
    <r>
      <rPr>
        <sz val="9"/>
        <rFont val="Times New Roman"/>
        <family val="1"/>
      </rPr>
      <t>6 DPX</t>
    </r>
  </si>
  <si>
    <r>
      <rPr>
        <sz val="9"/>
        <rFont val="Times New Roman"/>
        <family val="1"/>
      </rPr>
      <t>BORE</t>
    </r>
  </si>
  <si>
    <r>
      <rPr>
        <sz val="9"/>
        <rFont val="Times New Roman"/>
        <family val="1"/>
      </rPr>
      <t>CLEAN CNDT</t>
    </r>
  </si>
  <si>
    <r>
      <rPr>
        <sz val="9"/>
        <rFont val="Times New Roman"/>
        <family val="1"/>
      </rPr>
      <t>CONCRETE</t>
    </r>
  </si>
  <si>
    <r>
      <rPr>
        <sz val="9"/>
        <rFont val="Times New Roman"/>
        <family val="1"/>
      </rPr>
      <t>CURB</t>
    </r>
  </si>
  <si>
    <r>
      <rPr>
        <sz val="9"/>
        <rFont val="Times New Roman"/>
        <family val="1"/>
      </rPr>
      <t>De-water Vault</t>
    </r>
  </si>
  <si>
    <r>
      <rPr>
        <sz val="9"/>
        <rFont val="Times New Roman"/>
        <family val="1"/>
      </rPr>
      <t>J11</t>
    </r>
  </si>
  <si>
    <r>
      <rPr>
        <sz val="9"/>
        <rFont val="Times New Roman"/>
        <family val="1"/>
      </rPr>
      <t>J8</t>
    </r>
  </si>
  <si>
    <r>
      <rPr>
        <sz val="9"/>
        <rFont val="Times New Roman"/>
        <family val="1"/>
      </rPr>
      <t>POLE60/H1</t>
    </r>
  </si>
  <si>
    <r>
      <rPr>
        <sz val="9"/>
        <rFont val="Times New Roman"/>
        <family val="1"/>
      </rPr>
      <t>R&amp;R</t>
    </r>
  </si>
  <si>
    <r>
      <rPr>
        <sz val="9"/>
        <rFont val="Times New Roman"/>
        <family val="1"/>
      </rPr>
      <t>SE14</t>
    </r>
  </si>
  <si>
    <r>
      <rPr>
        <sz val="9"/>
        <rFont val="Times New Roman"/>
        <family val="1"/>
      </rPr>
      <t>SF4C</t>
    </r>
  </si>
  <si>
    <r>
      <rPr>
        <sz val="9"/>
        <rFont val="Times New Roman"/>
        <family val="1"/>
      </rPr>
      <t>SHUR2-6</t>
    </r>
  </si>
  <si>
    <r>
      <rPr>
        <sz val="9"/>
        <rFont val="Times New Roman"/>
        <family val="1"/>
      </rPr>
      <t>SM52-3</t>
    </r>
  </si>
  <si>
    <r>
      <rPr>
        <sz val="9"/>
        <rFont val="Times New Roman"/>
        <family val="1"/>
      </rPr>
      <t>SR1-16</t>
    </r>
  </si>
  <si>
    <r>
      <rPr>
        <sz val="9"/>
        <rFont val="Times New Roman"/>
        <family val="1"/>
      </rPr>
      <t>SUM5011.5H</t>
    </r>
  </si>
  <si>
    <r>
      <rPr>
        <sz val="9"/>
        <rFont val="Times New Roman"/>
        <family val="1"/>
      </rPr>
      <t>SUM5014FR</t>
    </r>
  </si>
  <si>
    <r>
      <rPr>
        <sz val="9"/>
        <rFont val="Times New Roman"/>
        <family val="1"/>
      </rPr>
      <t>SUM5024H</t>
    </r>
  </si>
  <si>
    <r>
      <rPr>
        <sz val="9"/>
        <rFont val="Times New Roman"/>
        <family val="1"/>
      </rPr>
      <t>SUME430F4</t>
    </r>
  </si>
  <si>
    <r>
      <rPr>
        <sz val="9"/>
        <rFont val="Times New Roman"/>
        <family val="1"/>
      </rPr>
      <t>SUME490F4</t>
    </r>
  </si>
  <si>
    <r>
      <rPr>
        <sz val="9"/>
        <rFont val="Times New Roman"/>
        <family val="1"/>
      </rPr>
      <t>SUME490F5</t>
    </r>
  </si>
  <si>
    <r>
      <rPr>
        <sz val="9"/>
        <rFont val="Times New Roman"/>
        <family val="1"/>
      </rPr>
      <t>SUMH-814</t>
    </r>
  </si>
  <si>
    <r>
      <rPr>
        <sz val="9"/>
        <rFont val="Times New Roman"/>
        <family val="1"/>
      </rPr>
      <t>SUMV-1</t>
    </r>
  </si>
  <si>
    <r>
      <rPr>
        <sz val="9"/>
        <rFont val="Times New Roman"/>
        <family val="1"/>
      </rPr>
      <t>SUR2-ST</t>
    </r>
  </si>
  <si>
    <r>
      <rPr>
        <sz val="9"/>
        <rFont val="Times New Roman"/>
        <family val="1"/>
      </rPr>
      <t>SURL</t>
    </r>
  </si>
  <si>
    <r>
      <rPr>
        <sz val="9"/>
        <rFont val="Times New Roman"/>
        <family val="1"/>
      </rPr>
      <t>Survey</t>
    </r>
  </si>
  <si>
    <r>
      <rPr>
        <sz val="9"/>
        <rFont val="Times New Roman"/>
        <family val="1"/>
      </rPr>
      <t>TM-ID</t>
    </r>
  </si>
  <si>
    <r>
      <rPr>
        <sz val="9"/>
        <rFont val="Times New Roman"/>
        <family val="1"/>
      </rPr>
      <t>Traffic Control</t>
    </r>
  </si>
  <si>
    <r>
      <rPr>
        <sz val="9"/>
        <rFont val="Times New Roman"/>
        <family val="1"/>
      </rPr>
      <t>TUC7</t>
    </r>
  </si>
  <si>
    <r>
      <rPr>
        <sz val="9"/>
        <rFont val="Times New Roman"/>
        <family val="1"/>
      </rPr>
      <t>XUM6-25G</t>
    </r>
  </si>
  <si>
    <r>
      <rPr>
        <sz val="9"/>
        <rFont val="Times New Roman"/>
        <family val="1"/>
      </rPr>
      <t>XUM6-28G</t>
    </r>
  </si>
  <si>
    <r>
      <rPr>
        <sz val="9"/>
        <rFont val="Times New Roman"/>
        <family val="1"/>
      </rPr>
      <t>266.8 ACSR</t>
    </r>
  </si>
  <si>
    <r>
      <rPr>
        <sz val="9"/>
        <rFont val="Times New Roman"/>
        <family val="1"/>
      </rPr>
      <t>4 ACSR 1 PH</t>
    </r>
  </si>
  <si>
    <r>
      <rPr>
        <sz val="9"/>
        <rFont val="Times New Roman"/>
        <family val="1"/>
      </rPr>
      <t>4/0 ACSR</t>
    </r>
  </si>
  <si>
    <r>
      <rPr>
        <sz val="9"/>
        <rFont val="Times New Roman"/>
        <family val="1"/>
      </rPr>
      <t>795 ACSR 3-PH</t>
    </r>
  </si>
  <si>
    <r>
      <rPr>
        <sz val="9"/>
        <rFont val="Times New Roman"/>
        <family val="1"/>
      </rPr>
      <t>J10</t>
    </r>
  </si>
  <si>
    <r>
      <rPr>
        <sz val="9"/>
        <rFont val="Times New Roman"/>
        <family val="1"/>
      </rPr>
      <t>POLE35/5</t>
    </r>
  </si>
  <si>
    <r>
      <rPr>
        <sz val="9"/>
        <rFont val="Times New Roman"/>
        <family val="1"/>
      </rPr>
      <t>POLE55/3</t>
    </r>
  </si>
  <si>
    <r>
      <rPr>
        <sz val="9"/>
        <rFont val="Times New Roman"/>
        <family val="1"/>
      </rPr>
      <t>SE15</t>
    </r>
  </si>
  <si>
    <r>
      <rPr>
        <sz val="9"/>
        <rFont val="Times New Roman"/>
        <family val="1"/>
      </rPr>
      <t>SE1-5</t>
    </r>
  </si>
  <si>
    <r>
      <rPr>
        <sz val="9"/>
        <rFont val="Times New Roman"/>
        <family val="1"/>
      </rPr>
      <t>SE2-5 Material</t>
    </r>
  </si>
  <si>
    <r>
      <rPr>
        <sz val="9"/>
        <rFont val="Times New Roman"/>
        <family val="1"/>
      </rPr>
      <t>SEM-I42</t>
    </r>
  </si>
  <si>
    <r>
      <rPr>
        <sz val="9"/>
        <rFont val="Times New Roman"/>
        <family val="1"/>
      </rPr>
      <t>SF4P</t>
    </r>
  </si>
  <si>
    <r>
      <rPr>
        <sz val="9"/>
        <rFont val="Times New Roman"/>
        <family val="1"/>
      </rPr>
      <t>SF7C</t>
    </r>
  </si>
  <si>
    <r>
      <rPr>
        <sz val="9"/>
        <rFont val="Times New Roman"/>
        <family val="1"/>
      </rPr>
      <t>TC1</t>
    </r>
  </si>
  <si>
    <r>
      <rPr>
        <sz val="9"/>
        <rFont val="Times New Roman"/>
        <family val="1"/>
      </rPr>
      <t>TC1-1</t>
    </r>
  </si>
  <si>
    <r>
      <rPr>
        <sz val="9"/>
        <rFont val="Times New Roman"/>
        <family val="1"/>
      </rPr>
      <t>VC5-1L</t>
    </r>
  </si>
  <si>
    <r>
      <rPr>
        <sz val="9"/>
        <rFont val="Times New Roman"/>
        <family val="1"/>
      </rPr>
      <t>VM5-2</t>
    </r>
  </si>
  <si>
    <r>
      <rPr>
        <sz val="9"/>
        <rFont val="Times New Roman"/>
        <family val="1"/>
      </rPr>
      <t>VM5-5</t>
    </r>
  </si>
  <si>
    <t>*</t>
  </si>
  <si>
    <t>PROJECT:</t>
  </si>
  <si>
    <t>PROJECT NAME:</t>
  </si>
  <si>
    <t>ASSEMBLY UNIT</t>
  </si>
  <si>
    <t>PROPOSED
QUANTITY</t>
  </si>
  <si>
    <t>LABOR</t>
  </si>
  <si>
    <t>MATERIAL</t>
  </si>
  <si>
    <t>LABOR &amp; 
MATERIAL</t>
  </si>
  <si>
    <t>EXTENDED 
LABOR &amp; MATERIAL</t>
  </si>
  <si>
    <t>E2320073</t>
  </si>
  <si>
    <t>35kV DBSS to Anchorage Sub OH/UG Ph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</si>
</sst>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9" x14ac:knownFonts="1">
    <font>
      <sz val="10"/>
      <color rgb="FF000000"/>
      <name val="Times New Roman"/>
      <charset val="204"/>
    </font>
    <font>
      <sz val="9"/>
      <name val="Times New Roman"/>
      <family val="1"/>
    </font>
    <font>
      <sz val="9"/>
      <color rgb="FF000000"/>
      <name val="Arial"/>
      <family val="2"/>
    </font>
    <font>
      <sz val="10"/>
      <color rgb="FF000000"/>
      <name val="Times New Roman"/>
      <family val="1"/>
    </font>
    <font>
      <sz val="18"/>
      <color rgb="FF000000"/>
      <name val="Times New Roman"/>
      <family val="1"/>
    </font>
    <font>
      <b/>
      <sz val="18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sz val="10"/>
      <color rgb="FF000000"/>
      <name val="Times New Roman"/>
      <family val="1"/>
    </font>
    <font>
      <sz val="12"/>
      <color theme="1"/>
      <name val="Cambria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wrapText="1"/>
    </xf>
    <xf numFmtId="0" fontId="4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/>
    </xf>
    <xf numFmtId="44" fontId="4" fillId="0" borderId="3" xfId="0" applyNumberFormat="1" applyFont="1" applyBorder="1" applyAlignment="1">
      <alignment horizontal="left" vertical="top"/>
    </xf>
    <xf numFmtId="0" fontId="4" fillId="0" borderId="4" xfId="0" applyFont="1" applyBorder="1" applyAlignment="1">
      <alignment horizontal="left" vertical="top"/>
    </xf>
    <xf numFmtId="0" fontId="6" fillId="0" borderId="5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44" fontId="4" fillId="0" borderId="6" xfId="0" applyNumberFormat="1" applyFont="1" applyBorder="1" applyAlignment="1">
      <alignment horizontal="left" vertical="top"/>
    </xf>
    <xf numFmtId="0" fontId="7" fillId="0" borderId="7" xfId="0" applyFont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/>
    </xf>
    <xf numFmtId="0" fontId="1" fillId="0" borderId="9" xfId="0" applyFont="1" applyBorder="1" applyAlignment="1">
      <alignment vertical="top" wrapText="1"/>
    </xf>
    <xf numFmtId="164" fontId="2" fillId="0" borderId="9" xfId="0" applyNumberFormat="1" applyFont="1" applyBorder="1" applyAlignment="1">
      <alignment vertical="top" shrinkToFit="1"/>
    </xf>
    <xf numFmtId="0" fontId="0" fillId="0" borderId="9" xfId="0" applyBorder="1" applyAlignment="1">
      <alignment horizontal="left" vertical="top"/>
    </xf>
    <xf numFmtId="2" fontId="8" fillId="0" borderId="10" xfId="0" applyNumberFormat="1" applyFont="1" applyBorder="1"/>
    <xf numFmtId="44" fontId="8" fillId="0" borderId="11" xfId="0" applyNumberFormat="1" applyFont="1" applyBorder="1"/>
    <xf numFmtId="44" fontId="0" fillId="0" borderId="12" xfId="0" applyNumberFormat="1" applyBorder="1" applyAlignment="1">
      <alignment horizontal="left" vertical="top"/>
    </xf>
    <xf numFmtId="0" fontId="7" fillId="2" borderId="14" xfId="0" applyFont="1" applyFill="1" applyBorder="1" applyAlignment="1">
      <alignment horizontal="center" vertical="center" wrapText="1"/>
    </xf>
    <xf numFmtId="44" fontId="7" fillId="2" borderId="1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tabSelected="1" topLeftCell="A9" zoomScale="130" zoomScaleNormal="130" workbookViewId="0">
      <selection activeCell="C20" sqref="C20"/>
    </sheetView>
  </sheetViews>
  <sheetFormatPr defaultRowHeight="13" x14ac:dyDescent="0.3"/>
  <cols>
    <col min="1" max="1" width="2.296875" bestFit="1" customWidth="1"/>
    <col min="2" max="2" width="29.296875" bestFit="1" customWidth="1"/>
    <col min="3" max="3" width="12" bestFit="1" customWidth="1"/>
    <col min="6" max="7" width="19" customWidth="1"/>
  </cols>
  <sheetData>
    <row r="1" spans="1:7" ht="23" x14ac:dyDescent="0.3">
      <c r="B1" s="3" t="s">
        <v>51</v>
      </c>
      <c r="C1" s="4" t="s">
        <v>59</v>
      </c>
      <c r="D1" s="4"/>
      <c r="E1" s="4"/>
      <c r="F1" s="4"/>
      <c r="G1" s="5"/>
    </row>
    <row r="2" spans="1:7" ht="23.5" thickBot="1" x14ac:dyDescent="0.35">
      <c r="B2" s="6" t="s">
        <v>52</v>
      </c>
      <c r="C2" s="7" t="s">
        <v>60</v>
      </c>
      <c r="D2" s="8"/>
      <c r="E2" s="8"/>
      <c r="F2" s="8"/>
      <c r="G2" s="9"/>
    </row>
    <row r="3" spans="1:7" ht="39" x14ac:dyDescent="0.3">
      <c r="B3" s="10" t="s">
        <v>53</v>
      </c>
      <c r="C3" s="11" t="s">
        <v>54</v>
      </c>
      <c r="D3" s="12" t="s">
        <v>55</v>
      </c>
      <c r="E3" s="12" t="s">
        <v>56</v>
      </c>
      <c r="F3" s="19" t="s">
        <v>57</v>
      </c>
      <c r="G3" s="20" t="s">
        <v>58</v>
      </c>
    </row>
    <row r="4" spans="1:7" ht="15" customHeight="1" x14ac:dyDescent="0.3">
      <c r="A4" s="1"/>
      <c r="B4" s="13" t="s">
        <v>0</v>
      </c>
      <c r="C4" s="14">
        <v>21.555</v>
      </c>
      <c r="D4" s="15"/>
      <c r="E4" s="15"/>
      <c r="F4" s="16">
        <f t="shared" ref="F4:F63" si="0">SUM(D4+E4)</f>
        <v>0</v>
      </c>
      <c r="G4" s="17">
        <f t="shared" ref="G4:G63" si="1">C4*F4</f>
        <v>0</v>
      </c>
    </row>
    <row r="5" spans="1:7" ht="15" customHeight="1" x14ac:dyDescent="0.3">
      <c r="A5" s="1"/>
      <c r="B5" s="13" t="s">
        <v>1</v>
      </c>
      <c r="C5" s="14">
        <v>0.36</v>
      </c>
      <c r="D5" s="15"/>
      <c r="E5" s="15"/>
      <c r="F5" s="16">
        <f t="shared" si="0"/>
        <v>0</v>
      </c>
      <c r="G5" s="17">
        <f t="shared" si="1"/>
        <v>0</v>
      </c>
    </row>
    <row r="6" spans="1:7" ht="15" customHeight="1" x14ac:dyDescent="0.3">
      <c r="A6" s="1"/>
      <c r="B6" s="13" t="s">
        <v>2</v>
      </c>
      <c r="C6" s="14">
        <v>6.7649999999999997</v>
      </c>
      <c r="D6" s="15"/>
      <c r="E6" s="15"/>
      <c r="F6" s="16">
        <f t="shared" si="0"/>
        <v>0</v>
      </c>
      <c r="G6" s="17">
        <f t="shared" si="1"/>
        <v>0</v>
      </c>
    </row>
    <row r="7" spans="1:7" ht="15" customHeight="1" x14ac:dyDescent="0.3">
      <c r="A7" s="1"/>
      <c r="B7" s="13" t="s">
        <v>3</v>
      </c>
      <c r="C7" s="14">
        <v>4.4999999999999998E-2</v>
      </c>
      <c r="D7" s="15"/>
      <c r="E7" s="15"/>
      <c r="F7" s="16">
        <f t="shared" si="0"/>
        <v>0</v>
      </c>
      <c r="G7" s="17">
        <f t="shared" si="1"/>
        <v>0</v>
      </c>
    </row>
    <row r="8" spans="1:7" ht="15" customHeight="1" x14ac:dyDescent="0.3">
      <c r="A8" s="1"/>
      <c r="B8" s="13" t="s">
        <v>4</v>
      </c>
      <c r="C8" s="14">
        <v>1</v>
      </c>
      <c r="D8" s="15"/>
      <c r="E8" s="15"/>
      <c r="F8" s="16">
        <f t="shared" si="0"/>
        <v>0</v>
      </c>
      <c r="G8" s="17">
        <f t="shared" si="1"/>
        <v>0</v>
      </c>
    </row>
    <row r="9" spans="1:7" ht="15" customHeight="1" x14ac:dyDescent="0.3">
      <c r="A9" s="1"/>
      <c r="B9" s="13" t="s">
        <v>5</v>
      </c>
      <c r="C9" s="14">
        <v>1</v>
      </c>
      <c r="D9" s="15"/>
      <c r="E9" s="15"/>
      <c r="F9" s="16">
        <f t="shared" si="0"/>
        <v>0</v>
      </c>
      <c r="G9" s="17">
        <f t="shared" si="1"/>
        <v>0</v>
      </c>
    </row>
    <row r="10" spans="1:7" ht="15" customHeight="1" x14ac:dyDescent="0.3">
      <c r="A10" s="1"/>
      <c r="B10" s="13" t="s">
        <v>6</v>
      </c>
      <c r="C10" s="14">
        <v>1</v>
      </c>
      <c r="D10" s="15"/>
      <c r="E10" s="15"/>
      <c r="F10" s="16">
        <f t="shared" si="0"/>
        <v>0</v>
      </c>
      <c r="G10" s="17">
        <f t="shared" si="1"/>
        <v>0</v>
      </c>
    </row>
    <row r="11" spans="1:7" ht="15" customHeight="1" x14ac:dyDescent="0.3">
      <c r="A11" s="1"/>
      <c r="B11" s="13" t="s">
        <v>7</v>
      </c>
      <c r="C11" s="14">
        <v>2</v>
      </c>
      <c r="D11" s="15"/>
      <c r="E11" s="15"/>
      <c r="F11" s="16">
        <f t="shared" si="0"/>
        <v>0</v>
      </c>
      <c r="G11" s="17">
        <f t="shared" si="1"/>
        <v>0</v>
      </c>
    </row>
    <row r="12" spans="1:7" ht="15" customHeight="1" x14ac:dyDescent="0.3">
      <c r="A12" s="1"/>
      <c r="B12" s="13" t="s">
        <v>8</v>
      </c>
      <c r="C12" s="14">
        <v>1</v>
      </c>
      <c r="D12" s="15"/>
      <c r="E12" s="15"/>
      <c r="F12" s="16">
        <f t="shared" si="0"/>
        <v>0</v>
      </c>
      <c r="G12" s="17">
        <f t="shared" si="1"/>
        <v>0</v>
      </c>
    </row>
    <row r="13" spans="1:7" ht="15" customHeight="1" x14ac:dyDescent="0.3">
      <c r="A13" s="1"/>
      <c r="B13" s="13" t="s">
        <v>9</v>
      </c>
      <c r="C13" s="14">
        <v>1</v>
      </c>
      <c r="D13" s="15"/>
      <c r="E13" s="15"/>
      <c r="F13" s="16">
        <f t="shared" si="0"/>
        <v>0</v>
      </c>
      <c r="G13" s="17">
        <f t="shared" si="1"/>
        <v>0</v>
      </c>
    </row>
    <row r="14" spans="1:7" ht="15" customHeight="1" x14ac:dyDescent="0.3">
      <c r="A14" s="1"/>
      <c r="B14" s="13" t="s">
        <v>10</v>
      </c>
      <c r="C14" s="14">
        <v>1</v>
      </c>
      <c r="D14" s="15"/>
      <c r="E14" s="15"/>
      <c r="F14" s="16">
        <f t="shared" si="0"/>
        <v>0</v>
      </c>
      <c r="G14" s="17">
        <f t="shared" si="1"/>
        <v>0</v>
      </c>
    </row>
    <row r="15" spans="1:7" ht="15" customHeight="1" x14ac:dyDescent="0.3">
      <c r="A15" s="1"/>
      <c r="B15" s="13" t="s">
        <v>11</v>
      </c>
      <c r="C15" s="14">
        <v>2</v>
      </c>
      <c r="D15" s="15"/>
      <c r="E15" s="15"/>
      <c r="F15" s="16">
        <f t="shared" si="0"/>
        <v>0</v>
      </c>
      <c r="G15" s="17">
        <f t="shared" si="1"/>
        <v>0</v>
      </c>
    </row>
    <row r="16" spans="1:7" ht="15" customHeight="1" x14ac:dyDescent="0.3">
      <c r="A16" s="1"/>
      <c r="B16" s="13" t="s">
        <v>12</v>
      </c>
      <c r="C16" s="14">
        <v>2</v>
      </c>
      <c r="D16" s="15"/>
      <c r="E16" s="15"/>
      <c r="F16" s="16">
        <f t="shared" si="0"/>
        <v>0</v>
      </c>
      <c r="G16" s="17">
        <f t="shared" si="1"/>
        <v>0</v>
      </c>
    </row>
    <row r="17" spans="1:7" ht="15" customHeight="1" x14ac:dyDescent="0.3">
      <c r="A17" s="1"/>
      <c r="B17" s="13" t="s">
        <v>13</v>
      </c>
      <c r="C17" s="14">
        <v>6.5000000000000002E-2</v>
      </c>
      <c r="D17" s="15"/>
      <c r="E17" s="15"/>
      <c r="F17" s="16">
        <f t="shared" si="0"/>
        <v>0</v>
      </c>
      <c r="G17" s="17">
        <f t="shared" si="1"/>
        <v>0</v>
      </c>
    </row>
    <row r="18" spans="1:7" ht="15" customHeight="1" x14ac:dyDescent="0.3">
      <c r="A18" s="1"/>
      <c r="B18" s="13" t="s">
        <v>14</v>
      </c>
      <c r="C18" s="14">
        <v>3</v>
      </c>
      <c r="D18" s="15"/>
      <c r="E18" s="15"/>
      <c r="F18" s="16">
        <f t="shared" si="0"/>
        <v>0</v>
      </c>
      <c r="G18" s="17">
        <f t="shared" si="1"/>
        <v>0</v>
      </c>
    </row>
    <row r="19" spans="1:7" ht="15" customHeight="1" x14ac:dyDescent="0.3">
      <c r="A19" s="1"/>
      <c r="B19" s="13" t="s">
        <v>15</v>
      </c>
      <c r="C19" s="14">
        <v>1</v>
      </c>
      <c r="D19" s="15"/>
      <c r="E19" s="15"/>
      <c r="F19" s="16">
        <f t="shared" si="0"/>
        <v>0</v>
      </c>
      <c r="G19" s="17">
        <f t="shared" si="1"/>
        <v>0</v>
      </c>
    </row>
    <row r="20" spans="1:7" ht="15" customHeight="1" x14ac:dyDescent="0.3">
      <c r="A20" s="1"/>
      <c r="B20" s="13" t="s">
        <v>16</v>
      </c>
      <c r="C20" s="14">
        <v>14.63</v>
      </c>
      <c r="D20" s="15"/>
      <c r="E20" s="15"/>
      <c r="F20" s="16">
        <f t="shared" si="0"/>
        <v>0</v>
      </c>
      <c r="G20" s="17">
        <f t="shared" si="1"/>
        <v>0</v>
      </c>
    </row>
    <row r="21" spans="1:7" ht="15" customHeight="1" x14ac:dyDescent="0.3">
      <c r="A21" s="1"/>
      <c r="B21" s="13" t="s">
        <v>17</v>
      </c>
      <c r="C21" s="14">
        <v>1</v>
      </c>
      <c r="D21" s="15"/>
      <c r="E21" s="15"/>
      <c r="F21" s="16">
        <f t="shared" si="0"/>
        <v>0</v>
      </c>
      <c r="G21" s="17">
        <f t="shared" si="1"/>
        <v>0</v>
      </c>
    </row>
    <row r="22" spans="1:7" ht="15" customHeight="1" x14ac:dyDescent="0.3">
      <c r="A22" s="1"/>
      <c r="B22" s="13" t="s">
        <v>18</v>
      </c>
      <c r="C22" s="14">
        <v>14.89</v>
      </c>
      <c r="D22" s="15"/>
      <c r="E22" s="15"/>
      <c r="F22" s="16">
        <f t="shared" si="0"/>
        <v>0</v>
      </c>
      <c r="G22" s="17">
        <f t="shared" si="1"/>
        <v>0</v>
      </c>
    </row>
    <row r="23" spans="1:7" ht="15" customHeight="1" x14ac:dyDescent="0.3">
      <c r="A23" s="1"/>
      <c r="B23" s="13" t="s">
        <v>19</v>
      </c>
      <c r="C23" s="14">
        <v>12</v>
      </c>
      <c r="D23" s="15"/>
      <c r="E23" s="15"/>
      <c r="F23" s="16">
        <f t="shared" si="0"/>
        <v>0</v>
      </c>
      <c r="G23" s="17">
        <f t="shared" si="1"/>
        <v>0</v>
      </c>
    </row>
    <row r="24" spans="1:7" ht="15" customHeight="1" x14ac:dyDescent="0.3">
      <c r="A24" s="1"/>
      <c r="B24" s="13" t="s">
        <v>20</v>
      </c>
      <c r="C24" s="14">
        <v>2</v>
      </c>
      <c r="D24" s="15"/>
      <c r="E24" s="15"/>
      <c r="F24" s="16">
        <f t="shared" si="0"/>
        <v>0</v>
      </c>
      <c r="G24" s="17">
        <f t="shared" si="1"/>
        <v>0</v>
      </c>
    </row>
    <row r="25" spans="1:7" ht="15" customHeight="1" x14ac:dyDescent="0.3">
      <c r="A25" s="1"/>
      <c r="B25" s="13" t="s">
        <v>21</v>
      </c>
      <c r="C25" s="14">
        <v>18</v>
      </c>
      <c r="D25" s="15"/>
      <c r="E25" s="15"/>
      <c r="F25" s="16">
        <f t="shared" si="0"/>
        <v>0</v>
      </c>
      <c r="G25" s="17">
        <f t="shared" si="1"/>
        <v>0</v>
      </c>
    </row>
    <row r="26" spans="1:7" ht="15" customHeight="1" x14ac:dyDescent="0.3">
      <c r="A26" s="1"/>
      <c r="B26" s="13" t="s">
        <v>22</v>
      </c>
      <c r="C26" s="14">
        <v>8</v>
      </c>
      <c r="D26" s="15"/>
      <c r="E26" s="15"/>
      <c r="F26" s="16">
        <f t="shared" si="0"/>
        <v>0</v>
      </c>
      <c r="G26" s="17">
        <f t="shared" si="1"/>
        <v>0</v>
      </c>
    </row>
    <row r="27" spans="1:7" ht="15" customHeight="1" x14ac:dyDescent="0.3">
      <c r="A27" s="1"/>
      <c r="B27" s="13" t="s">
        <v>23</v>
      </c>
      <c r="C27" s="14">
        <v>240</v>
      </c>
      <c r="D27" s="15"/>
      <c r="E27" s="15"/>
      <c r="F27" s="16">
        <f t="shared" si="0"/>
        <v>0</v>
      </c>
      <c r="G27" s="17">
        <f t="shared" si="1"/>
        <v>0</v>
      </c>
    </row>
    <row r="28" spans="1:7" ht="15" customHeight="1" x14ac:dyDescent="0.3">
      <c r="A28" s="1"/>
      <c r="B28" s="13" t="s">
        <v>24</v>
      </c>
      <c r="C28" s="14">
        <v>0.47</v>
      </c>
      <c r="D28" s="15"/>
      <c r="E28" s="15"/>
      <c r="F28" s="16">
        <f t="shared" si="0"/>
        <v>0</v>
      </c>
      <c r="G28" s="17">
        <f t="shared" si="1"/>
        <v>0</v>
      </c>
    </row>
    <row r="29" spans="1:7" ht="15" customHeight="1" x14ac:dyDescent="0.3">
      <c r="A29" s="1"/>
      <c r="B29" s="13" t="s">
        <v>25</v>
      </c>
      <c r="C29" s="14">
        <v>1</v>
      </c>
      <c r="D29" s="15"/>
      <c r="E29" s="15"/>
      <c r="F29" s="16">
        <f t="shared" si="0"/>
        <v>0</v>
      </c>
      <c r="G29" s="17">
        <f t="shared" si="1"/>
        <v>0</v>
      </c>
    </row>
    <row r="30" spans="1:7" ht="15" customHeight="1" x14ac:dyDescent="0.3">
      <c r="A30" s="1"/>
      <c r="B30" s="13" t="s">
        <v>26</v>
      </c>
      <c r="C30" s="14">
        <v>1</v>
      </c>
      <c r="D30" s="15"/>
      <c r="E30" s="15"/>
      <c r="F30" s="16">
        <f t="shared" si="0"/>
        <v>0</v>
      </c>
      <c r="G30" s="17">
        <f t="shared" si="1"/>
        <v>0</v>
      </c>
    </row>
    <row r="31" spans="1:7" ht="15" customHeight="1" x14ac:dyDescent="0.3">
      <c r="A31" s="1"/>
      <c r="B31" s="13" t="s">
        <v>27</v>
      </c>
      <c r="C31" s="14">
        <v>1</v>
      </c>
      <c r="D31" s="15"/>
      <c r="E31" s="15"/>
      <c r="F31" s="16">
        <f t="shared" si="0"/>
        <v>0</v>
      </c>
      <c r="G31" s="17">
        <f t="shared" si="1"/>
        <v>0</v>
      </c>
    </row>
    <row r="32" spans="1:7" ht="15" customHeight="1" x14ac:dyDescent="0.3">
      <c r="A32" s="1"/>
      <c r="B32" s="13" t="s">
        <v>28</v>
      </c>
      <c r="C32" s="14">
        <v>1</v>
      </c>
      <c r="D32" s="15"/>
      <c r="E32" s="15"/>
      <c r="F32" s="16">
        <f t="shared" si="0"/>
        <v>0</v>
      </c>
      <c r="G32" s="17">
        <f t="shared" si="1"/>
        <v>0</v>
      </c>
    </row>
    <row r="33" spans="1:7" ht="15" customHeight="1" x14ac:dyDescent="0.3">
      <c r="A33" s="1"/>
      <c r="B33" s="13" t="s">
        <v>29</v>
      </c>
      <c r="C33" s="14">
        <v>1</v>
      </c>
      <c r="D33" s="15"/>
      <c r="E33" s="15"/>
      <c r="F33" s="16">
        <f t="shared" si="0"/>
        <v>0</v>
      </c>
      <c r="G33" s="17">
        <f t="shared" si="1"/>
        <v>0</v>
      </c>
    </row>
    <row r="34" spans="1:7" ht="15" customHeight="1" x14ac:dyDescent="0.3">
      <c r="A34" s="1"/>
      <c r="B34" s="13" t="s">
        <v>30</v>
      </c>
      <c r="C34" s="14">
        <v>1</v>
      </c>
      <c r="D34" s="15"/>
      <c r="E34" s="15"/>
      <c r="F34" s="16">
        <f t="shared" si="0"/>
        <v>0</v>
      </c>
      <c r="G34" s="17">
        <f t="shared" si="1"/>
        <v>0</v>
      </c>
    </row>
    <row r="35" spans="1:7" ht="15" customHeight="1" x14ac:dyDescent="0.3">
      <c r="A35" s="1"/>
      <c r="B35" s="13" t="s">
        <v>31</v>
      </c>
      <c r="C35" s="14">
        <v>9</v>
      </c>
      <c r="D35" s="15"/>
      <c r="E35" s="15"/>
      <c r="F35" s="16">
        <f t="shared" si="0"/>
        <v>0</v>
      </c>
      <c r="G35" s="17">
        <f t="shared" si="1"/>
        <v>0</v>
      </c>
    </row>
    <row r="36" spans="1:7" ht="15" customHeight="1" x14ac:dyDescent="0.3">
      <c r="A36" s="2" t="s">
        <v>50</v>
      </c>
      <c r="B36" s="13" t="s">
        <v>0</v>
      </c>
      <c r="C36" s="14">
        <v>0.13500000000000001</v>
      </c>
      <c r="D36" s="15"/>
      <c r="E36" s="15"/>
      <c r="F36" s="16">
        <f t="shared" si="0"/>
        <v>0</v>
      </c>
      <c r="G36" s="17">
        <f t="shared" si="1"/>
        <v>0</v>
      </c>
    </row>
    <row r="37" spans="1:7" ht="15" customHeight="1" x14ac:dyDescent="0.3">
      <c r="A37" s="2" t="s">
        <v>50</v>
      </c>
      <c r="B37" s="13" t="s">
        <v>32</v>
      </c>
      <c r="C37" s="14">
        <v>11.31</v>
      </c>
      <c r="D37" s="15"/>
      <c r="E37" s="15"/>
      <c r="F37" s="16">
        <f t="shared" si="0"/>
        <v>0</v>
      </c>
      <c r="G37" s="17">
        <f t="shared" si="1"/>
        <v>0</v>
      </c>
    </row>
    <row r="38" spans="1:7" ht="15" customHeight="1" x14ac:dyDescent="0.3">
      <c r="A38" s="2" t="s">
        <v>50</v>
      </c>
      <c r="B38" s="13" t="s">
        <v>33</v>
      </c>
      <c r="C38" s="14">
        <v>0.72</v>
      </c>
      <c r="D38" s="15"/>
      <c r="E38" s="15"/>
      <c r="F38" s="16">
        <f t="shared" si="0"/>
        <v>0</v>
      </c>
      <c r="G38" s="17">
        <f t="shared" si="1"/>
        <v>0</v>
      </c>
    </row>
    <row r="39" spans="1:7" ht="15" customHeight="1" x14ac:dyDescent="0.3">
      <c r="A39" s="2" t="s">
        <v>50</v>
      </c>
      <c r="B39" s="13" t="s">
        <v>34</v>
      </c>
      <c r="C39" s="14">
        <v>5.7149999999999999</v>
      </c>
      <c r="D39" s="15"/>
      <c r="E39" s="15"/>
      <c r="F39" s="16">
        <f t="shared" si="0"/>
        <v>0</v>
      </c>
      <c r="G39" s="17">
        <f t="shared" si="1"/>
        <v>0</v>
      </c>
    </row>
    <row r="40" spans="1:7" ht="15" customHeight="1" x14ac:dyDescent="0.3">
      <c r="A40" s="2" t="s">
        <v>50</v>
      </c>
      <c r="B40" s="13" t="s">
        <v>35</v>
      </c>
      <c r="C40" s="14">
        <v>5.37</v>
      </c>
      <c r="D40" s="15"/>
      <c r="E40" s="15"/>
      <c r="F40" s="16">
        <f t="shared" si="0"/>
        <v>0</v>
      </c>
      <c r="G40" s="17">
        <f t="shared" si="1"/>
        <v>0</v>
      </c>
    </row>
    <row r="41" spans="1:7" ht="15" customHeight="1" x14ac:dyDescent="0.3">
      <c r="A41" s="2" t="s">
        <v>50</v>
      </c>
      <c r="B41" s="13" t="s">
        <v>36</v>
      </c>
      <c r="C41" s="14">
        <v>2</v>
      </c>
      <c r="D41" s="15"/>
      <c r="E41" s="15"/>
      <c r="F41" s="16">
        <f t="shared" si="0"/>
        <v>0</v>
      </c>
      <c r="G41" s="17">
        <f t="shared" si="1"/>
        <v>0</v>
      </c>
    </row>
    <row r="42" spans="1:7" ht="15" customHeight="1" x14ac:dyDescent="0.3">
      <c r="A42" s="2" t="s">
        <v>50</v>
      </c>
      <c r="B42" s="13" t="s">
        <v>7</v>
      </c>
      <c r="C42" s="14">
        <v>4</v>
      </c>
      <c r="D42" s="15"/>
      <c r="E42" s="15"/>
      <c r="F42" s="16">
        <f t="shared" si="0"/>
        <v>0</v>
      </c>
      <c r="G42" s="17">
        <f t="shared" si="1"/>
        <v>0</v>
      </c>
    </row>
    <row r="43" spans="1:7" ht="15" customHeight="1" x14ac:dyDescent="0.3">
      <c r="A43" s="2" t="s">
        <v>50</v>
      </c>
      <c r="B43" s="13" t="s">
        <v>37</v>
      </c>
      <c r="C43" s="14">
        <v>2</v>
      </c>
      <c r="D43" s="15"/>
      <c r="E43" s="15"/>
      <c r="F43" s="16">
        <f t="shared" si="0"/>
        <v>0</v>
      </c>
      <c r="G43" s="17">
        <f t="shared" si="1"/>
        <v>0</v>
      </c>
    </row>
    <row r="44" spans="1:7" ht="15" customHeight="1" x14ac:dyDescent="0.3">
      <c r="A44" s="2" t="s">
        <v>50</v>
      </c>
      <c r="B44" s="13" t="s">
        <v>38</v>
      </c>
      <c r="C44" s="14">
        <v>2</v>
      </c>
      <c r="D44" s="15"/>
      <c r="E44" s="15"/>
      <c r="F44" s="16">
        <f t="shared" si="0"/>
        <v>0</v>
      </c>
      <c r="G44" s="17">
        <f t="shared" si="1"/>
        <v>0</v>
      </c>
    </row>
    <row r="45" spans="1:7" ht="15" customHeight="1" x14ac:dyDescent="0.3">
      <c r="A45" s="2" t="s">
        <v>50</v>
      </c>
      <c r="B45" s="13" t="s">
        <v>9</v>
      </c>
      <c r="C45" s="14">
        <v>28</v>
      </c>
      <c r="D45" s="15"/>
      <c r="E45" s="15"/>
      <c r="F45" s="16">
        <f t="shared" si="0"/>
        <v>0</v>
      </c>
      <c r="G45" s="17">
        <f t="shared" si="1"/>
        <v>0</v>
      </c>
    </row>
    <row r="46" spans="1:7" ht="15" customHeight="1" x14ac:dyDescent="0.3">
      <c r="A46" s="2" t="s">
        <v>50</v>
      </c>
      <c r="B46" s="13" t="s">
        <v>39</v>
      </c>
      <c r="C46" s="14">
        <v>1</v>
      </c>
      <c r="D46" s="15"/>
      <c r="E46" s="15"/>
      <c r="F46" s="16">
        <f t="shared" si="0"/>
        <v>0</v>
      </c>
      <c r="G46" s="17">
        <f t="shared" si="1"/>
        <v>0</v>
      </c>
    </row>
    <row r="47" spans="1:7" ht="15" customHeight="1" x14ac:dyDescent="0.3">
      <c r="A47" s="2" t="s">
        <v>50</v>
      </c>
      <c r="B47" s="13" t="s">
        <v>40</v>
      </c>
      <c r="C47" s="14">
        <v>8</v>
      </c>
      <c r="D47" s="15"/>
      <c r="E47" s="15"/>
      <c r="F47" s="16">
        <f t="shared" si="0"/>
        <v>0</v>
      </c>
      <c r="G47" s="17">
        <f t="shared" si="1"/>
        <v>0</v>
      </c>
    </row>
    <row r="48" spans="1:7" ht="15" customHeight="1" x14ac:dyDescent="0.3">
      <c r="A48" s="2" t="s">
        <v>50</v>
      </c>
      <c r="B48" s="13" t="s">
        <v>41</v>
      </c>
      <c r="C48" s="14">
        <v>4</v>
      </c>
      <c r="D48" s="15"/>
      <c r="E48" s="15"/>
      <c r="F48" s="16">
        <f t="shared" si="0"/>
        <v>0</v>
      </c>
      <c r="G48" s="17">
        <f t="shared" si="1"/>
        <v>0</v>
      </c>
    </row>
    <row r="49" spans="1:7" ht="15" customHeight="1" x14ac:dyDescent="0.3">
      <c r="A49" s="2" t="s">
        <v>50</v>
      </c>
      <c r="B49" s="13" t="s">
        <v>42</v>
      </c>
      <c r="C49" s="14">
        <v>8</v>
      </c>
      <c r="D49" s="15"/>
      <c r="E49" s="15"/>
      <c r="F49" s="16">
        <f t="shared" si="0"/>
        <v>0</v>
      </c>
      <c r="G49" s="17">
        <f t="shared" si="1"/>
        <v>0</v>
      </c>
    </row>
    <row r="50" spans="1:7" ht="15" customHeight="1" x14ac:dyDescent="0.3">
      <c r="A50" s="2" t="s">
        <v>50</v>
      </c>
      <c r="B50" s="13" t="s">
        <v>43</v>
      </c>
      <c r="C50" s="14">
        <v>8</v>
      </c>
      <c r="D50" s="15"/>
      <c r="E50" s="15"/>
      <c r="F50" s="16">
        <f t="shared" si="0"/>
        <v>0</v>
      </c>
      <c r="G50" s="17">
        <f t="shared" si="1"/>
        <v>0</v>
      </c>
    </row>
    <row r="51" spans="1:7" ht="15" customHeight="1" x14ac:dyDescent="0.3">
      <c r="A51" s="2" t="s">
        <v>50</v>
      </c>
      <c r="B51" s="13" t="s">
        <v>44</v>
      </c>
      <c r="C51" s="14">
        <v>1</v>
      </c>
      <c r="D51" s="15"/>
      <c r="E51" s="15"/>
      <c r="F51" s="16">
        <f t="shared" si="0"/>
        <v>0</v>
      </c>
      <c r="G51" s="17">
        <f t="shared" si="1"/>
        <v>0</v>
      </c>
    </row>
    <row r="52" spans="1:7" ht="15" customHeight="1" x14ac:dyDescent="0.3">
      <c r="A52" s="2" t="s">
        <v>50</v>
      </c>
      <c r="B52" s="13" t="s">
        <v>14</v>
      </c>
      <c r="C52" s="14">
        <v>7</v>
      </c>
      <c r="D52" s="15"/>
      <c r="E52" s="15"/>
      <c r="F52" s="16">
        <f t="shared" si="0"/>
        <v>0</v>
      </c>
      <c r="G52" s="17">
        <f t="shared" si="1"/>
        <v>0</v>
      </c>
    </row>
    <row r="53" spans="1:7" ht="15" customHeight="1" x14ac:dyDescent="0.3">
      <c r="A53" s="2" t="s">
        <v>50</v>
      </c>
      <c r="B53" s="13" t="s">
        <v>17</v>
      </c>
      <c r="C53" s="14">
        <v>1</v>
      </c>
      <c r="D53" s="15"/>
      <c r="E53" s="15"/>
      <c r="F53" s="16">
        <f t="shared" si="0"/>
        <v>0</v>
      </c>
      <c r="G53" s="17">
        <f t="shared" si="1"/>
        <v>0</v>
      </c>
    </row>
    <row r="54" spans="1:7" ht="15" customHeight="1" x14ac:dyDescent="0.3">
      <c r="A54" s="2" t="s">
        <v>50</v>
      </c>
      <c r="B54" s="13" t="s">
        <v>21</v>
      </c>
      <c r="C54" s="14">
        <v>4</v>
      </c>
      <c r="D54" s="15"/>
      <c r="E54" s="15"/>
      <c r="F54" s="16">
        <f t="shared" si="0"/>
        <v>0</v>
      </c>
      <c r="G54" s="17">
        <f t="shared" si="1"/>
        <v>0</v>
      </c>
    </row>
    <row r="55" spans="1:7" ht="15" customHeight="1" x14ac:dyDescent="0.3">
      <c r="A55" s="2" t="s">
        <v>50</v>
      </c>
      <c r="B55" s="13" t="s">
        <v>45</v>
      </c>
      <c r="C55" s="14">
        <v>14</v>
      </c>
      <c r="D55" s="15"/>
      <c r="E55" s="15"/>
      <c r="F55" s="16">
        <f t="shared" si="0"/>
        <v>0</v>
      </c>
      <c r="G55" s="17">
        <f t="shared" si="1"/>
        <v>0</v>
      </c>
    </row>
    <row r="56" spans="1:7" ht="15" customHeight="1" x14ac:dyDescent="0.3">
      <c r="A56" s="2" t="s">
        <v>50</v>
      </c>
      <c r="B56" s="13" t="s">
        <v>46</v>
      </c>
      <c r="C56" s="14">
        <v>8</v>
      </c>
      <c r="D56" s="15"/>
      <c r="E56" s="15"/>
      <c r="F56" s="16">
        <f t="shared" si="0"/>
        <v>0</v>
      </c>
      <c r="G56" s="17">
        <f t="shared" si="1"/>
        <v>0</v>
      </c>
    </row>
    <row r="57" spans="1:7" ht="15" customHeight="1" x14ac:dyDescent="0.3">
      <c r="A57" s="2" t="s">
        <v>50</v>
      </c>
      <c r="B57" s="13" t="s">
        <v>27</v>
      </c>
      <c r="C57" s="14">
        <v>12</v>
      </c>
      <c r="D57" s="15"/>
      <c r="E57" s="15"/>
      <c r="F57" s="16">
        <f t="shared" si="0"/>
        <v>0</v>
      </c>
      <c r="G57" s="17">
        <f t="shared" si="1"/>
        <v>0</v>
      </c>
    </row>
    <row r="58" spans="1:7" ht="15" customHeight="1" x14ac:dyDescent="0.3">
      <c r="A58" s="2" t="s">
        <v>50</v>
      </c>
      <c r="B58" s="13" t="s">
        <v>29</v>
      </c>
      <c r="C58" s="14">
        <v>1</v>
      </c>
      <c r="D58" s="15"/>
      <c r="E58" s="15"/>
      <c r="F58" s="16">
        <f t="shared" si="0"/>
        <v>0</v>
      </c>
      <c r="G58" s="17">
        <f t="shared" si="1"/>
        <v>0</v>
      </c>
    </row>
    <row r="59" spans="1:7" ht="15" customHeight="1" x14ac:dyDescent="0.3">
      <c r="A59" s="2" t="s">
        <v>50</v>
      </c>
      <c r="B59" s="13" t="s">
        <v>47</v>
      </c>
      <c r="C59" s="14">
        <v>1</v>
      </c>
      <c r="D59" s="15"/>
      <c r="E59" s="15"/>
      <c r="F59" s="16">
        <f t="shared" si="0"/>
        <v>0</v>
      </c>
      <c r="G59" s="17">
        <f t="shared" si="1"/>
        <v>0</v>
      </c>
    </row>
    <row r="60" spans="1:7" ht="15" customHeight="1" x14ac:dyDescent="0.3">
      <c r="A60" s="2" t="s">
        <v>50</v>
      </c>
      <c r="B60" s="13" t="s">
        <v>48</v>
      </c>
      <c r="C60" s="14">
        <v>4</v>
      </c>
      <c r="D60" s="15"/>
      <c r="E60" s="15"/>
      <c r="F60" s="16">
        <f t="shared" si="0"/>
        <v>0</v>
      </c>
      <c r="G60" s="17">
        <f t="shared" si="1"/>
        <v>0</v>
      </c>
    </row>
    <row r="61" spans="1:7" ht="15" customHeight="1" x14ac:dyDescent="0.3">
      <c r="A61" s="2" t="s">
        <v>50</v>
      </c>
      <c r="B61" s="13" t="s">
        <v>49</v>
      </c>
      <c r="C61" s="14">
        <v>14</v>
      </c>
      <c r="D61" s="15"/>
      <c r="E61" s="15"/>
      <c r="F61" s="16">
        <f t="shared" si="0"/>
        <v>0</v>
      </c>
      <c r="G61" s="17">
        <f t="shared" si="1"/>
        <v>0</v>
      </c>
    </row>
    <row r="62" spans="1:7" ht="15" customHeight="1" x14ac:dyDescent="0.3">
      <c r="A62" s="2" t="s">
        <v>50</v>
      </c>
      <c r="B62" s="13" t="s">
        <v>30</v>
      </c>
      <c r="C62" s="14">
        <v>1</v>
      </c>
      <c r="D62" s="15"/>
      <c r="E62" s="15"/>
      <c r="F62" s="16">
        <f t="shared" si="0"/>
        <v>0</v>
      </c>
      <c r="G62" s="17">
        <f t="shared" si="1"/>
        <v>0</v>
      </c>
    </row>
    <row r="63" spans="1:7" ht="15" customHeight="1" x14ac:dyDescent="0.3">
      <c r="A63" s="2" t="s">
        <v>50</v>
      </c>
      <c r="B63" s="13" t="s">
        <v>31</v>
      </c>
      <c r="C63" s="14">
        <v>1</v>
      </c>
      <c r="D63" s="15"/>
      <c r="E63" s="15"/>
      <c r="F63" s="16">
        <f t="shared" si="0"/>
        <v>0</v>
      </c>
      <c r="G63" s="17">
        <f t="shared" si="1"/>
        <v>0</v>
      </c>
    </row>
    <row r="64" spans="1:7" ht="15" customHeight="1" x14ac:dyDescent="0.3"/>
    <row r="65" spans="7:7" ht="13.5" thickBot="1" x14ac:dyDescent="0.35">
      <c r="G65" s="18">
        <f>SUM(G4:G64)</f>
        <v>0</v>
      </c>
    </row>
  </sheetData>
  <pageMargins left="0.7" right="0.7" top="0.75" bottom="0.75" header="0.3" footer="0.3"/>
  <pageSetup paperSize="5" orientation="portrait" verticalDpi="0" r:id="rId1"/>
  <headerFooter>
    <oddFooter>&amp;C&amp;P of &amp;N&amp;R&amp;A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E2320073</vt:lpstr>
      <vt:lpstr>E2320073!Print_Titles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Assembly Units Bid Sheet_XSYS</dc:title>
  <cp:lastModifiedBy>Denise Elsenbast</cp:lastModifiedBy>
  <cp:lastPrinted>2026-06-25T14:57:13Z</cp:lastPrinted>
  <dcterms:created xsi:type="dcterms:W3CDTF">2026-06-24T23:32:52Z</dcterms:created>
  <dcterms:modified xsi:type="dcterms:W3CDTF">2026-06-25T15:20:21Z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2026-05-27T00:00:00Z</vt:filetime>
  </property>
  <property fmtid="{D5CDD505-2E9C-101B-9397-08002B2CF9AE}" pid="3" name="Creator">
    <vt:lpwstr>Crystal Reports</vt:lpwstr>
  </property>
  <property fmtid="{D5CDD505-2E9C-101B-9397-08002B2CF9AE}" pid="4" name="LastSaved">
    <vt:filetime>2026-06-24T00:00:00Z</vt:filetime>
  </property>
  <property fmtid="{D5CDD505-2E9C-101B-9397-08002B2CF9AE}" pid="5" name="Producer">
    <vt:lpwstr>Powered By Crystal</vt:lpwstr>
  </property>
</Properties>
</file>