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06/relationships/ui/userCustomization" Target="userCustomization/customUI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ngineering\Construction\ENG SUPPORT TECH\BIDS\BIDS 2026\P1900043 Gambell St OH UG T-21 Project\ITB\UPLOAD TO WEB\TRANSMISSION\"/>
    </mc:Choice>
  </mc:AlternateContent>
  <xr:revisionPtr revIDLastSave="0" documentId="13_ncr:81_{3E3E729A-8918-4848-AC0C-9F03AA64198A}" xr6:coauthVersionLast="47" xr6:coauthVersionMax="47" xr10:uidLastSave="{00000000-0000-0000-0000-000000000000}"/>
  <bookViews>
    <workbookView xWindow="120" yWindow="40" windowWidth="32050" windowHeight="13300" xr2:uid="{00000000-000D-0000-FFFF-FFFF00000000}"/>
  </bookViews>
  <sheets>
    <sheet name="OH SUMMARY" sheetId="1" r:id="rId1"/>
    <sheet name="OH SECTION 1 FOUNDATIONS" sheetId="2" r:id="rId2"/>
    <sheet name="OH SECTION 2 STRUCTURE UNITS" sheetId="3" r:id="rId3"/>
    <sheet name="OH SECTION 3 STRUC TOP  UNIT" sheetId="4" r:id="rId4"/>
    <sheet name="OH SECTION 4 CONDUCTOR ASSEMBLY" sheetId="6" r:id="rId5"/>
    <sheet name="OH SECTION 5 MISC ASSEMBLY" sheetId="19" r:id="rId6"/>
    <sheet name="SURVEYS" sheetId="5" r:id="rId7"/>
    <sheet name="OH REMOVAL" sheetId="8" r:id="rId8"/>
    <sheet name="blank1" sheetId="7" r:id="rId9"/>
    <sheet name="Sheet5" sheetId="16" r:id="rId10"/>
    <sheet name="Sheet6" sheetId="17" r:id="rId11"/>
    <sheet name="Sheet7" sheetId="18" r:id="rId12"/>
    <sheet name="blank2" sheetId="9" r:id="rId13"/>
    <sheet name="blank3" sheetId="10" r:id="rId14"/>
    <sheet name="blank" sheetId="11" r:id="rId15"/>
    <sheet name="Sheet1" sheetId="15" r:id="rId16"/>
    <sheet name="Sheet3" sheetId="13" r:id="rId17"/>
    <sheet name="Sheet4" sheetId="14" r:id="rId18"/>
    <sheet name="Sheet2" sheetId="12" r:id="rId19"/>
  </sheets>
  <definedNames>
    <definedName name="_xlnm.Print_Area" localSheetId="14">blank!$A$2:$I$23</definedName>
    <definedName name="_xlnm.Print_Area" localSheetId="8">blank1!$A$1:$I$7</definedName>
    <definedName name="_xlnm.Print_Area" localSheetId="12">blank2!#REF!</definedName>
    <definedName name="_xlnm.Print_Area" localSheetId="13">blank3!#REF!</definedName>
    <definedName name="_xlnm.Print_Area" localSheetId="7">'OH REMOVAL'!$A$2:$H$17</definedName>
    <definedName name="_xlnm.Print_Area" localSheetId="1">'OH SECTION 1 FOUNDATIONS'!$A$1:$I$18</definedName>
    <definedName name="_xlnm.Print_Area" localSheetId="2">'OH SECTION 2 STRUCTURE UNITS'!$A$1:$H$13</definedName>
    <definedName name="_xlnm.Print_Area" localSheetId="3">'OH SECTION 3 STRUC TOP  UNIT'!$A$1:$H$13</definedName>
    <definedName name="_xlnm.Print_Area" localSheetId="4">'OH SECTION 4 CONDUCTOR ASSEMBLY'!$A$1:$H$14</definedName>
    <definedName name="_xlnm.Print_Area" localSheetId="5">'OH SECTION 5 MISC ASSEMBLY'!$A$1:$I$13</definedName>
    <definedName name="_xlnm.Print_Area" localSheetId="6">SURVEYS!$A$1:$H$18</definedName>
    <definedName name="_xlnm.Print_Titles" localSheetId="8">blank1!$1:$7</definedName>
    <definedName name="_xlnm.Print_Titles" localSheetId="1">'OH SECTION 1 FOUNDATIONS'!$2:$9</definedName>
    <definedName name="_xlnm.Print_Titles" localSheetId="2">'OH SECTION 2 STRUCTURE UNITS'!$2:$10</definedName>
    <definedName name="_xlnm.Print_Titles" localSheetId="3">'OH SECTION 3 STRUC TOP  UNIT'!$1:$9</definedName>
    <definedName name="_xlnm.Print_Titles" localSheetId="6">SURVEYS!$2:$8</definedName>
    <definedName name="Z_19846AAF_8EEF_4078_9FD6_601EC77E8F16_.wvu.PrintArea" localSheetId="8" hidden="1">blank1!$A$2:$I$7</definedName>
    <definedName name="Z_19846AAF_8EEF_4078_9FD6_601EC77E8F16_.wvu.PrintArea" localSheetId="12" hidden="1">blank2!#REF!</definedName>
    <definedName name="Z_19846AAF_8EEF_4078_9FD6_601EC77E8F16_.wvu.PrintArea" localSheetId="13" hidden="1">blank3!#REF!</definedName>
    <definedName name="Z_19846AAF_8EEF_4078_9FD6_601EC77E8F16_.wvu.PrintArea" localSheetId="7" hidden="1">'OH REMOVAL'!$A$1:$H$18</definedName>
    <definedName name="Z_19846AAF_8EEF_4078_9FD6_601EC77E8F16_.wvu.PrintArea" localSheetId="1" hidden="1">'OH SECTION 1 FOUNDATIONS'!$A$1:$I$18</definedName>
    <definedName name="Z_19846AAF_8EEF_4078_9FD6_601EC77E8F16_.wvu.PrintArea" localSheetId="2" hidden="1">'OH SECTION 2 STRUCTURE UNITS'!$A$1:$H$27</definedName>
    <definedName name="Z_19846AAF_8EEF_4078_9FD6_601EC77E8F16_.wvu.PrintArea" localSheetId="3" hidden="1">'OH SECTION 3 STRUC TOP  UNIT'!$A$1:$H$15</definedName>
    <definedName name="Z_19846AAF_8EEF_4078_9FD6_601EC77E8F16_.wvu.PrintArea" localSheetId="4" hidden="1">'OH SECTION 4 CONDUCTOR ASSEMBLY'!$A$1:$H$14</definedName>
    <definedName name="Z_19846AAF_8EEF_4078_9FD6_601EC77E8F16_.wvu.PrintArea" localSheetId="6" hidden="1">SURVEYS!$A$1:$I$8</definedName>
    <definedName name="Z_19846AAF_8EEF_4078_9FD6_601EC77E8F16_.wvu.PrintTitles" localSheetId="2" hidden="1">'OH SECTION 2 STRUCTURE UNITS'!$1:$10</definedName>
    <definedName name="Z_2D80F4AD_3B5B_49C2_B6FF_F0261D8210F7_.wvu.PrintArea" localSheetId="14" hidden="1">blank!$A$2:$I$23</definedName>
    <definedName name="Z_2D80F4AD_3B5B_49C2_B6FF_F0261D8210F7_.wvu.PrintArea" localSheetId="8" hidden="1">blank1!$A$1:$I$7</definedName>
    <definedName name="Z_2D80F4AD_3B5B_49C2_B6FF_F0261D8210F7_.wvu.PrintArea" localSheetId="7" hidden="1">'OH REMOVAL'!$A$2:$H$17</definedName>
    <definedName name="Z_2D80F4AD_3B5B_49C2_B6FF_F0261D8210F7_.wvu.PrintArea" localSheetId="1" hidden="1">'OH SECTION 1 FOUNDATIONS'!$A$1:$I$18</definedName>
    <definedName name="Z_2D80F4AD_3B5B_49C2_B6FF_F0261D8210F7_.wvu.PrintArea" localSheetId="2" hidden="1">'OH SECTION 2 STRUCTURE UNITS'!$A$1:$H$13</definedName>
    <definedName name="Z_2D80F4AD_3B5B_49C2_B6FF_F0261D8210F7_.wvu.PrintArea" localSheetId="3" hidden="1">'OH SECTION 3 STRUC TOP  UNIT'!$A$1:$H$13</definedName>
    <definedName name="Z_2D80F4AD_3B5B_49C2_B6FF_F0261D8210F7_.wvu.PrintArea" localSheetId="4" hidden="1">'OH SECTION 4 CONDUCTOR ASSEMBLY'!$A$1:$H$14</definedName>
    <definedName name="Z_2D80F4AD_3B5B_49C2_B6FF_F0261D8210F7_.wvu.PrintArea" localSheetId="5" hidden="1">'OH SECTION 5 MISC ASSEMBLY'!$A$1:$I$13</definedName>
    <definedName name="Z_2D80F4AD_3B5B_49C2_B6FF_F0261D8210F7_.wvu.PrintArea" localSheetId="6" hidden="1">SURVEYS!$A$1:$H$18</definedName>
    <definedName name="Z_2D80F4AD_3B5B_49C2_B6FF_F0261D8210F7_.wvu.PrintTitles" localSheetId="8" hidden="1">blank1!$1:$7</definedName>
    <definedName name="Z_2D80F4AD_3B5B_49C2_B6FF_F0261D8210F7_.wvu.PrintTitles" localSheetId="1" hidden="1">'OH SECTION 1 FOUNDATIONS'!$2:$9</definedName>
    <definedName name="Z_2D80F4AD_3B5B_49C2_B6FF_F0261D8210F7_.wvu.PrintTitles" localSheetId="2" hidden="1">'OH SECTION 2 STRUCTURE UNITS'!$2:$10</definedName>
    <definedName name="Z_2D80F4AD_3B5B_49C2_B6FF_F0261D8210F7_.wvu.PrintTitles" localSheetId="3" hidden="1">'OH SECTION 3 STRUC TOP  UNIT'!$1:$9</definedName>
    <definedName name="Z_2D80F4AD_3B5B_49C2_B6FF_F0261D8210F7_.wvu.PrintTitles" localSheetId="6" hidden="1">SURVEYS!$2:$8</definedName>
    <definedName name="Z_2D80F4AD_3B5B_49C2_B6FF_F0261D8210F7_.wvu.Rows" localSheetId="14" hidden="1">blank!$39:$39</definedName>
    <definedName name="Z_64269744_7A21_4DBC_A7B9_E2380773FFC6_.wvu.PrintArea" localSheetId="8" hidden="1">blank1!$A$2:$I$7</definedName>
    <definedName name="Z_64269744_7A21_4DBC_A7B9_E2380773FFC6_.wvu.PrintArea" localSheetId="12" hidden="1">blank2!#REF!</definedName>
    <definedName name="Z_64269744_7A21_4DBC_A7B9_E2380773FFC6_.wvu.PrintArea" localSheetId="13" hidden="1">blank3!#REF!</definedName>
    <definedName name="Z_64269744_7A21_4DBC_A7B9_E2380773FFC6_.wvu.PrintArea" localSheetId="7" hidden="1">'OH REMOVAL'!$A$1:$H$18</definedName>
    <definedName name="Z_64269744_7A21_4DBC_A7B9_E2380773FFC6_.wvu.PrintArea" localSheetId="1" hidden="1">'OH SECTION 1 FOUNDATIONS'!$A$1:$I$18</definedName>
    <definedName name="Z_64269744_7A21_4DBC_A7B9_E2380773FFC6_.wvu.PrintArea" localSheetId="2" hidden="1">'OH SECTION 2 STRUCTURE UNITS'!$A$1:$H$27</definedName>
    <definedName name="Z_64269744_7A21_4DBC_A7B9_E2380773FFC6_.wvu.PrintArea" localSheetId="3" hidden="1">'OH SECTION 3 STRUC TOP  UNIT'!$A$1:$H$15</definedName>
    <definedName name="Z_64269744_7A21_4DBC_A7B9_E2380773FFC6_.wvu.PrintArea" localSheetId="4" hidden="1">'OH SECTION 4 CONDUCTOR ASSEMBLY'!$A$1:$H$14</definedName>
    <definedName name="Z_64269744_7A21_4DBC_A7B9_E2380773FFC6_.wvu.PrintArea" localSheetId="6" hidden="1">SURVEYS!$A$1:$I$8</definedName>
    <definedName name="Z_64269744_7A21_4DBC_A7B9_E2380773FFC6_.wvu.PrintTitles" localSheetId="2" hidden="1">'OH SECTION 2 STRUCTURE UNITS'!$1:$10</definedName>
    <definedName name="Z_64269744_7A21_4DBC_A7B9_E2380773FFC6_.wvu.Rows" localSheetId="8" hidden="1">blank1!$9:$12</definedName>
    <definedName name="Z_9C0C7B6B_0CD7_41D8_80AE_43E24937930D_.wvu.PrintArea" localSheetId="8" hidden="1">blank1!$A$2:$I$7</definedName>
    <definedName name="Z_9C0C7B6B_0CD7_41D8_80AE_43E24937930D_.wvu.PrintArea" localSheetId="12" hidden="1">blank2!#REF!</definedName>
    <definedName name="Z_9C0C7B6B_0CD7_41D8_80AE_43E24937930D_.wvu.PrintArea" localSheetId="13" hidden="1">blank3!#REF!</definedName>
    <definedName name="Z_9C0C7B6B_0CD7_41D8_80AE_43E24937930D_.wvu.PrintArea" localSheetId="7" hidden="1">'OH REMOVAL'!$A$1:$H$18</definedName>
    <definedName name="Z_9C0C7B6B_0CD7_41D8_80AE_43E24937930D_.wvu.PrintArea" localSheetId="1" hidden="1">'OH SECTION 1 FOUNDATIONS'!$A$1:$I$18</definedName>
    <definedName name="Z_9C0C7B6B_0CD7_41D8_80AE_43E24937930D_.wvu.PrintArea" localSheetId="2" hidden="1">'OH SECTION 2 STRUCTURE UNITS'!$A$1:$H$15</definedName>
    <definedName name="Z_9C0C7B6B_0CD7_41D8_80AE_43E24937930D_.wvu.PrintArea" localSheetId="3" hidden="1">'OH SECTION 3 STRUC TOP  UNIT'!$A$1:$H$15</definedName>
    <definedName name="Z_9C0C7B6B_0CD7_41D8_80AE_43E24937930D_.wvu.PrintArea" localSheetId="4" hidden="1">'OH SECTION 4 CONDUCTOR ASSEMBLY'!$A$1:$H$14</definedName>
    <definedName name="Z_9C0C7B6B_0CD7_41D8_80AE_43E24937930D_.wvu.PrintArea" localSheetId="6" hidden="1">SURVEYS!$A$1:$I$8</definedName>
    <definedName name="Z_9C0C7B6B_0CD7_41D8_80AE_43E24937930D_.wvu.PrintTitles" localSheetId="2" hidden="1">'OH SECTION 2 STRUCTURE UNITS'!$1:$10</definedName>
    <definedName name="Z_D2F49994_3515_433A_A761_F6B6FF807AAE_.wvu.PrintArea" localSheetId="14" hidden="1">blank!$A$2:$I$23</definedName>
    <definedName name="Z_D2F49994_3515_433A_A761_F6B6FF807AAE_.wvu.PrintArea" localSheetId="8" hidden="1">blank1!$A$1:$I$7</definedName>
    <definedName name="Z_D2F49994_3515_433A_A761_F6B6FF807AAE_.wvu.PrintArea" localSheetId="7" hidden="1">'OH REMOVAL'!$A$2:$H$17</definedName>
    <definedName name="Z_D2F49994_3515_433A_A761_F6B6FF807AAE_.wvu.PrintArea" localSheetId="1" hidden="1">'OH SECTION 1 FOUNDATIONS'!$A$1:$I$18</definedName>
    <definedName name="Z_D2F49994_3515_433A_A761_F6B6FF807AAE_.wvu.PrintArea" localSheetId="2" hidden="1">'OH SECTION 2 STRUCTURE UNITS'!$A$1:$H$13</definedName>
    <definedName name="Z_D2F49994_3515_433A_A761_F6B6FF807AAE_.wvu.PrintArea" localSheetId="3" hidden="1">'OH SECTION 3 STRUC TOP  UNIT'!$A$1:$H$13</definedName>
    <definedName name="Z_D2F49994_3515_433A_A761_F6B6FF807AAE_.wvu.PrintArea" localSheetId="4" hidden="1">'OH SECTION 4 CONDUCTOR ASSEMBLY'!$A$1:$H$14</definedName>
    <definedName name="Z_D2F49994_3515_433A_A761_F6B6FF807AAE_.wvu.PrintArea" localSheetId="5" hidden="1">'OH SECTION 5 MISC ASSEMBLY'!$A$1:$I$13</definedName>
    <definedName name="Z_D2F49994_3515_433A_A761_F6B6FF807AAE_.wvu.PrintArea" localSheetId="6" hidden="1">SURVEYS!$A$1:$H$18</definedName>
    <definedName name="Z_D2F49994_3515_433A_A761_F6B6FF807AAE_.wvu.PrintTitles" localSheetId="8" hidden="1">blank1!$1:$7</definedName>
    <definedName name="Z_D2F49994_3515_433A_A761_F6B6FF807AAE_.wvu.PrintTitles" localSheetId="1" hidden="1">'OH SECTION 1 FOUNDATIONS'!$2:$9</definedName>
    <definedName name="Z_D2F49994_3515_433A_A761_F6B6FF807AAE_.wvu.PrintTitles" localSheetId="2" hidden="1">'OH SECTION 2 STRUCTURE UNITS'!$2:$10</definedName>
    <definedName name="Z_D2F49994_3515_433A_A761_F6B6FF807AAE_.wvu.PrintTitles" localSheetId="3" hidden="1">'OH SECTION 3 STRUC TOP  UNIT'!$1:$9</definedName>
    <definedName name="Z_D2F49994_3515_433A_A761_F6B6FF807AAE_.wvu.PrintTitles" localSheetId="6" hidden="1">SURVEYS!$2:$8</definedName>
    <definedName name="Z_D2F49994_3515_433A_A761_F6B6FF807AAE_.wvu.Rows" localSheetId="14" hidden="1">blank!$39:$39</definedName>
  </definedNames>
  <calcPr calcId="191029"/>
  <customWorkbookViews>
    <customWorkbookView name="Denise Elsenbast - Personal View" guid="{D2F49994-3515-433A-A761-F6B6FF807AAE}" mergeInterval="0" personalView="1" xWindow="12" yWindow="4" windowWidth="3205" windowHeight="1330" activeSheetId="1"/>
    <customWorkbookView name="ghuffman - Personal View" guid="{2D80F4AD-3B5B-49C2-B6FF-F0261D8210F7}" mergeInterval="0" personalView="1" maximized="1" xWindow="-8" yWindow="-8" windowWidth="1936" windowHeight="1048" activeSheetId="1"/>
    <customWorkbookView name="eps - Personal View" guid="{64269744-7A21-4DBC-A7B9-E2380773FFC6}" mergeInterval="0" personalView="1" maximized="1" xWindow="-4" yWindow="-4" windowWidth="1928" windowHeight="1036" activeSheetId="9"/>
    <customWorkbookView name="shawnw - Personal View" guid="{9C0C7B6B-0CD7-41D8-80AE-43E24937930D}" mergeInterval="0" personalView="1" maximized="1" windowWidth="1276" windowHeight="829" activeSheetId="10"/>
    <customWorkbookView name="cedgar - Personal View" guid="{19846AAF-8EEF-4078-9FD6-601EC77E8F16}" mergeInterval="0" personalView="1" maximized="1" windowWidth="1920" windowHeight="867" activeSheetId="8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H14" i="1"/>
  <c r="H13" i="1"/>
  <c r="H12" i="1"/>
  <c r="H11" i="1"/>
  <c r="H10" i="1"/>
  <c r="H17" i="8"/>
  <c r="G15" i="8"/>
  <c r="H15" i="8" s="1"/>
  <c r="G14" i="8"/>
  <c r="H14" i="8" s="1"/>
  <c r="G13" i="8"/>
  <c r="H13" i="8" s="1"/>
  <c r="H15" i="5"/>
  <c r="G13" i="5"/>
  <c r="H13" i="5" s="1"/>
  <c r="G12" i="5"/>
  <c r="H12" i="5" s="1"/>
  <c r="I13" i="19"/>
  <c r="H11" i="19"/>
  <c r="I11" i="19" s="1"/>
  <c r="H13" i="6"/>
  <c r="G11" i="6"/>
  <c r="H11" i="6" s="1"/>
  <c r="H13" i="4"/>
  <c r="H11" i="4"/>
  <c r="H10" i="4"/>
  <c r="G11" i="4"/>
  <c r="G10" i="4"/>
  <c r="H13" i="3"/>
  <c r="H11" i="3"/>
  <c r="G11" i="3"/>
  <c r="H11" i="2"/>
  <c r="I11" i="2" s="1"/>
  <c r="I13" i="2" s="1"/>
  <c r="H9" i="1" s="1"/>
  <c r="H16" i="1" s="1"/>
  <c r="H20" i="1" s="1"/>
</calcChain>
</file>

<file path=xl/sharedStrings.xml><?xml version="1.0" encoding="utf-8"?>
<sst xmlns="http://schemas.openxmlformats.org/spreadsheetml/2006/main" count="166" uniqueCount="74">
  <si>
    <t>BID SCHEDULE</t>
  </si>
  <si>
    <t>NEW LINE CONSTRUCTION</t>
  </si>
  <si>
    <t>BID UNIT</t>
  </si>
  <si>
    <t xml:space="preserve">DESCRIPTION </t>
  </si>
  <si>
    <t xml:space="preserve">UNIT </t>
  </si>
  <si>
    <t>LABOR</t>
  </si>
  <si>
    <t>MATERIAL</t>
  </si>
  <si>
    <t>LABOR &amp; MATERIAL</t>
  </si>
  <si>
    <t>EXTENDED COST</t>
  </si>
  <si>
    <t>EA</t>
  </si>
  <si>
    <t>QUANTITY</t>
  </si>
  <si>
    <t>DESCRIPTION</t>
  </si>
  <si>
    <t>UNIT</t>
  </si>
  <si>
    <t>LABOR &amp;</t>
  </si>
  <si>
    <t>EXTENDED</t>
  </si>
  <si>
    <t>COST</t>
  </si>
  <si>
    <t>QTY</t>
  </si>
  <si>
    <t>REMOVAL/RETIREMENT</t>
  </si>
  <si>
    <t>EA.</t>
  </si>
  <si>
    <t>BID SCHEDULE SUMMARY</t>
  </si>
  <si>
    <t>NEW CONSTRUCTION</t>
  </si>
  <si>
    <t xml:space="preserve">TOTAL NEW CONSTRUCTION   </t>
  </si>
  <si>
    <t>SECTION 1 - NEW FOUNDATION ASSEMBLY UNITS</t>
  </si>
  <si>
    <t>SECTION 2 - NEW STRUCTURE ASSEMBLY UNITS</t>
  </si>
  <si>
    <t>SECTION 2 - STRUCTURE ASSEMBLY UNITS</t>
  </si>
  <si>
    <t>TOTAL SECTION 2 - STRUCTURE ASSEMBLY UNITS:</t>
  </si>
  <si>
    <t>SECTION 1 - FOUNDATION ASSEMBLY UNITS</t>
  </si>
  <si>
    <t>TOTAL SECTION 1 - FOUNDATION ASSEMBLY UNITS:</t>
  </si>
  <si>
    <t xml:space="preserve"> </t>
  </si>
  <si>
    <t>SECTION 3 - STRUCTURE TOP ASSEMBLY UNITS</t>
  </si>
  <si>
    <t>TOTAL SECTION 3 - STRUCTURE TOP ASSEMBLY UNITS:</t>
  </si>
  <si>
    <t>LS</t>
  </si>
  <si>
    <t>REMOVAL/RETIREMENT ASSEMBLY UNITS</t>
  </si>
  <si>
    <t xml:space="preserve">TOTAL - REMOVAL/RETIREMENT ASSEMBLY UNITS: </t>
  </si>
  <si>
    <t>SECTION 3 - NEW STRUCTURE TOP ASSEMBLY UNITS</t>
  </si>
  <si>
    <t>+</t>
  </si>
  <si>
    <t>SM31A</t>
  </si>
  <si>
    <t>*WOOD POLE</t>
  </si>
  <si>
    <t>WOOD POLE OF ANY SIZE</t>
  </si>
  <si>
    <t xml:space="preserve">TOTAL BID: </t>
  </si>
  <si>
    <t>IMPORTED STRUCTURAL FILL FOR ONE POLE HOLE</t>
  </si>
  <si>
    <t>+ NOTE:  THIS UNIT WILL BE APPLIED ONLY IF REQUIRED AND AUTHORIZED BY CHUGACH. UNIT QUANTITY OF THIS BID UNIT</t>
  </si>
  <si>
    <t>MAY BE INCREASED, DECREASED AND/OR DELETED FROM THE CONTRACT WITHOUT ADJUSTMENTS TO THE UNIT PRICE.</t>
  </si>
  <si>
    <t>SUB 06 - NIKKELS PP 115 kV TRANSMISSION LINE</t>
  </si>
  <si>
    <t>GAMBELL ST. POLE RELOCATE</t>
  </si>
  <si>
    <t>W.O. NO. E2320071</t>
  </si>
  <si>
    <t>SECTION 4 - NEW CONDUCTOR ASSEMBLY UNITS</t>
  </si>
  <si>
    <t>115-TAN</t>
  </si>
  <si>
    <t>3-AR</t>
  </si>
  <si>
    <t>115kV TANGENT WOOD POLE, 3 PHASES</t>
  </si>
  <si>
    <t>ARMOR ROD REPLACEMENT, 3 PHASES</t>
  </si>
  <si>
    <t>SECTION 4 - CONDUCTOR ASSEMBLY UNITS</t>
  </si>
  <si>
    <t>TOTAL SECTION 4 - CONDUCTOR ASSEMBLY UNITS:</t>
  </si>
  <si>
    <t>IBIS TRANSFER</t>
  </si>
  <si>
    <t>*115KV POST</t>
  </si>
  <si>
    <t>*115KV DE</t>
  </si>
  <si>
    <t>115kV POLE TOP ASSEMBLY, 3 POST INSULATORS</t>
  </si>
  <si>
    <t>115kV POLE TOP ASSEMBLY, 3 DOUBLE DEADENDS</t>
  </si>
  <si>
    <t>SURVEY UNITS</t>
  </si>
  <si>
    <t>SURVEY 1</t>
  </si>
  <si>
    <t>CONSTRUCTION SURVEY</t>
  </si>
  <si>
    <t>SURVEY 2</t>
  </si>
  <si>
    <t>POST-CONSTRUCTION SURVEY</t>
  </si>
  <si>
    <t>SURVEY UNITS:</t>
  </si>
  <si>
    <t>85' - 95', WOOD</t>
  </si>
  <si>
    <t>85' TO 95' WOOD POLE, ANY CLASS</t>
  </si>
  <si>
    <t>TRANSFER 3 PHASES OF 397.5 ACSR "IBIS" CONDUCTOR</t>
  </si>
  <si>
    <t>SECTION 5 - MISCELLANEOUS ASSEMBLY UNITS</t>
  </si>
  <si>
    <t>MH LINEWORK</t>
  </si>
  <si>
    <t>MISCELLANEOUS LINE WORK. ONE UNIT IS EQUAL TO ONE MAN HOUR</t>
  </si>
  <si>
    <t>HR</t>
  </si>
  <si>
    <t>TOTAL SECTION 5 - MISCELLANEOUS ASSEMBLY UNITS:</t>
  </si>
  <si>
    <t>SECTION 5 - NEW MISCELLANEOUS ASSEMBLY UNITS</t>
  </si>
  <si>
    <t>NOTE:  THIS UNIT WILL BE APPLIED ONLY IF REQUIRED AND AUTHORIZED BY CHUGACH. UNIT QUANTITY OF THIS BID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</si>
</sst>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7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07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quotePrefix="1" applyAlignment="1">
      <alignment horizontal="left"/>
    </xf>
    <xf numFmtId="0" fontId="0" fillId="0" borderId="0" xfId="0" applyAlignment="1">
      <alignment horizontal="lef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7" xfId="0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0" fillId="0" borderId="0" xfId="0" applyAlignment="1">
      <alignment horizontal="centerContinuous"/>
    </xf>
    <xf numFmtId="0" fontId="0" fillId="0" borderId="14" xfId="0" applyBorder="1" applyAlignment="1">
      <alignment horizontal="center"/>
    </xf>
    <xf numFmtId="0" fontId="1" fillId="0" borderId="0" xfId="0" applyFont="1" applyAlignment="1">
      <alignment horizontal="centerContinuous"/>
    </xf>
    <xf numFmtId="164" fontId="0" fillId="0" borderId="10" xfId="0" applyNumberFormat="1" applyBorder="1"/>
    <xf numFmtId="164" fontId="0" fillId="0" borderId="11" xfId="0" applyNumberFormat="1" applyBorder="1"/>
    <xf numFmtId="164" fontId="0" fillId="0" borderId="1" xfId="0" applyNumberFormat="1" applyBorder="1"/>
    <xf numFmtId="164" fontId="0" fillId="0" borderId="16" xfId="0" applyNumberFormat="1" applyBorder="1"/>
    <xf numFmtId="164" fontId="0" fillId="0" borderId="14" xfId="0" applyNumberFormat="1" applyBorder="1"/>
    <xf numFmtId="164" fontId="0" fillId="0" borderId="17" xfId="0" applyNumberFormat="1" applyBorder="1"/>
    <xf numFmtId="164" fontId="0" fillId="0" borderId="14" xfId="0" applyNumberFormat="1" applyBorder="1" applyAlignment="1">
      <alignment horizontal="center"/>
    </xf>
    <xf numFmtId="164" fontId="1" fillId="0" borderId="0" xfId="0" applyNumberFormat="1" applyFont="1" applyAlignment="1">
      <alignment horizontal="centerContinuous"/>
    </xf>
    <xf numFmtId="164" fontId="0" fillId="0" borderId="0" xfId="0" applyNumberFormat="1"/>
    <xf numFmtId="0" fontId="3" fillId="0" borderId="0" xfId="0" applyFont="1"/>
    <xf numFmtId="0" fontId="3" fillId="0" borderId="0" xfId="0" applyFont="1" applyAlignment="1">
      <alignment horizontal="right"/>
    </xf>
    <xf numFmtId="164" fontId="0" fillId="0" borderId="1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3" fillId="0" borderId="0" xfId="1" applyAlignment="1">
      <alignment horizontal="center"/>
    </xf>
    <xf numFmtId="0" fontId="3" fillId="0" borderId="0" xfId="1" applyAlignment="1">
      <alignment horizontal="left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164" fontId="3" fillId="0" borderId="13" xfId="0" quotePrefix="1" applyNumberFormat="1" applyFont="1" applyBorder="1"/>
    <xf numFmtId="164" fontId="0" fillId="0" borderId="12" xfId="0" quotePrefix="1" applyNumberFormat="1" applyBorder="1"/>
    <xf numFmtId="164" fontId="0" fillId="0" borderId="13" xfId="0" quotePrefix="1" applyNumberFormat="1" applyBorder="1"/>
    <xf numFmtId="0" fontId="6" fillId="0" borderId="0" xfId="0" applyFont="1"/>
    <xf numFmtId="164" fontId="0" fillId="0" borderId="13" xfId="0" quotePrefix="1" applyNumberFormat="1" applyBorder="1" applyAlignment="1">
      <alignment horizontal="left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3" fillId="0" borderId="0" xfId="0" quotePrefix="1" applyFont="1"/>
    <xf numFmtId="0" fontId="2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/>
    <xf numFmtId="0" fontId="2" fillId="0" borderId="14" xfId="0" applyFont="1" applyBorder="1" applyAlignment="1">
      <alignment wrapText="1"/>
    </xf>
    <xf numFmtId="0" fontId="2" fillId="0" borderId="2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9" xfId="0" applyFont="1" applyBorder="1"/>
    <xf numFmtId="3" fontId="2" fillId="0" borderId="1" xfId="0" applyNumberFormat="1" applyFont="1" applyBorder="1" applyAlignment="1">
      <alignment horizontal="center"/>
    </xf>
    <xf numFmtId="0" fontId="2" fillId="0" borderId="14" xfId="0" applyFont="1" applyBorder="1"/>
    <xf numFmtId="0" fontId="2" fillId="0" borderId="10" xfId="0" applyFont="1" applyBorder="1"/>
    <xf numFmtId="0" fontId="2" fillId="0" borderId="0" xfId="0" applyFont="1" applyAlignment="1">
      <alignment horizontal="right"/>
    </xf>
    <xf numFmtId="0" fontId="2" fillId="0" borderId="0" xfId="0" applyFont="1"/>
    <xf numFmtId="164" fontId="0" fillId="0" borderId="16" xfId="0" applyNumberFormat="1" applyBorder="1" applyAlignment="1">
      <alignment horizontal="center"/>
    </xf>
    <xf numFmtId="0" fontId="2" fillId="0" borderId="2" xfId="0" quotePrefix="1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8" xfId="0" applyFont="1" applyBorder="1" applyAlignment="1">
      <alignment horizontal="centerContinuous"/>
    </xf>
    <xf numFmtId="3" fontId="2" fillId="0" borderId="10" xfId="0" applyNumberFormat="1" applyFont="1" applyBorder="1" applyAlignment="1">
      <alignment horizontal="center"/>
    </xf>
    <xf numFmtId="3" fontId="2" fillId="0" borderId="14" xfId="0" applyNumberFormat="1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2" borderId="16" xfId="0" applyFill="1" applyBorder="1" applyAlignment="1">
      <alignment horizontal="center" wrapText="1"/>
    </xf>
    <xf numFmtId="0" fontId="2" fillId="0" borderId="15" xfId="0" quotePrefix="1" applyFont="1" applyBorder="1" applyAlignment="1">
      <alignment horizontal="left"/>
    </xf>
    <xf numFmtId="0" fontId="2" fillId="0" borderId="14" xfId="0" applyFont="1" applyBorder="1" applyAlignment="1">
      <alignment horizontal="left" wrapText="1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3" xfId="0" applyBorder="1"/>
    <xf numFmtId="0" fontId="3" fillId="0" borderId="4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164" fontId="0" fillId="0" borderId="4" xfId="0" applyNumberFormat="1" applyBorder="1"/>
    <xf numFmtId="164" fontId="0" fillId="0" borderId="5" xfId="0" applyNumberFormat="1" applyBorder="1"/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164" fontId="0" fillId="0" borderId="10" xfId="0" applyNumberFormat="1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4" xfId="0" applyBorder="1" applyAlignment="1">
      <alignment horizontal="left"/>
    </xf>
    <xf numFmtId="164" fontId="2" fillId="0" borderId="13" xfId="0" quotePrefix="1" applyNumberFormat="1" applyFont="1" applyBorder="1" applyAlignment="1">
      <alignment horizontal="left"/>
    </xf>
    <xf numFmtId="0" fontId="2" fillId="0" borderId="0" xfId="0" applyFont="1" applyAlignment="1">
      <alignment horizontal="centerContinuous"/>
    </xf>
    <xf numFmtId="164" fontId="0" fillId="0" borderId="0" xfId="0" quotePrefix="1" applyNumberFormat="1"/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/>
    <xf numFmtId="0" fontId="3" fillId="0" borderId="0" xfId="0" applyFon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revisionHeaders" Target="revisions/revisionHeader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Relationship Id="rId27" Type="http://schemas.openxmlformats.org/officeDocument/2006/relationships/usernames" Target="revisions/userNames.xml"/></Relationships>
</file>

<file path=xl/revisions/_rels/revisionHeaders.xml.rels><?xml version="1.0" encoding="UTF-8" standalone="yes"?>
<Relationships xmlns="http://schemas.openxmlformats.org/package/2006/relationships"><Relationship Id="rId63" Type="http://schemas.openxmlformats.org/officeDocument/2006/relationships/revisionLog" Target="revisionLog3.xml"/><Relationship Id="rId67" Type="http://schemas.openxmlformats.org/officeDocument/2006/relationships/revisionLog" Target="revisionLog7.xml"/><Relationship Id="rId62" Type="http://schemas.openxmlformats.org/officeDocument/2006/relationships/revisionLog" Target="revisionLog2.xml"/><Relationship Id="rId66" Type="http://schemas.openxmlformats.org/officeDocument/2006/relationships/revisionLog" Target="revisionLog6.xml"/><Relationship Id="rId61" Type="http://schemas.openxmlformats.org/officeDocument/2006/relationships/revisionLog" Target="revisionLog1.xml"/><Relationship Id="rId65" Type="http://schemas.openxmlformats.org/officeDocument/2006/relationships/revisionLog" Target="revisionLog5.xml"/><Relationship Id="rId64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7C805DBC-BCCD-458E-A978-8AC30FF74EC0}" diskRevisions="1" revisionId="3414" version="11">
  <header guid="{E0D3B697-3FAC-4CD7-95F0-55E52F572E88}" dateTime="2026-05-05T10:55:23" maxSheetId="20" userName="Denise Elsenbast" r:id="rId61">
    <sheetIdMap count="19">
      <sheetId val="1"/>
      <sheetId val="2"/>
      <sheetId val="3"/>
      <sheetId val="4"/>
      <sheetId val="6"/>
      <sheetId val="19"/>
      <sheetId val="5"/>
      <sheetId val="8"/>
      <sheetId val="7"/>
      <sheetId val="16"/>
      <sheetId val="17"/>
      <sheetId val="18"/>
      <sheetId val="9"/>
      <sheetId val="10"/>
      <sheetId val="11"/>
      <sheetId val="15"/>
      <sheetId val="13"/>
      <sheetId val="14"/>
      <sheetId val="12"/>
    </sheetIdMap>
  </header>
  <header guid="{E208EFE3-2E2A-4CD4-A4F7-C34BFA3A58A9}" dateTime="2026-05-05T10:55:45" maxSheetId="20" userName="Denise Elsenbast" r:id="rId62">
    <sheetIdMap count="19">
      <sheetId val="1"/>
      <sheetId val="2"/>
      <sheetId val="3"/>
      <sheetId val="4"/>
      <sheetId val="6"/>
      <sheetId val="19"/>
      <sheetId val="5"/>
      <sheetId val="8"/>
      <sheetId val="7"/>
      <sheetId val="16"/>
      <sheetId val="17"/>
      <sheetId val="18"/>
      <sheetId val="9"/>
      <sheetId val="10"/>
      <sheetId val="11"/>
      <sheetId val="15"/>
      <sheetId val="13"/>
      <sheetId val="14"/>
      <sheetId val="12"/>
    </sheetIdMap>
  </header>
  <header guid="{0FCE97D6-D36A-4FBE-9036-B1D4C03EF52E}" dateTime="2026-05-05T10:57:10" maxSheetId="20" userName="Denise Elsenbast" r:id="rId63">
    <sheetIdMap count="19">
      <sheetId val="1"/>
      <sheetId val="2"/>
      <sheetId val="3"/>
      <sheetId val="4"/>
      <sheetId val="6"/>
      <sheetId val="19"/>
      <sheetId val="5"/>
      <sheetId val="8"/>
      <sheetId val="7"/>
      <sheetId val="16"/>
      <sheetId val="17"/>
      <sheetId val="18"/>
      <sheetId val="9"/>
      <sheetId val="10"/>
      <sheetId val="11"/>
      <sheetId val="15"/>
      <sheetId val="13"/>
      <sheetId val="14"/>
      <sheetId val="12"/>
    </sheetIdMap>
  </header>
  <header guid="{B0301E08-1A20-43AF-BFB7-20AFEAD0BC0A}" dateTime="2026-05-05T10:57:57" maxSheetId="20" userName="Denise Elsenbast" r:id="rId64">
    <sheetIdMap count="19">
      <sheetId val="1"/>
      <sheetId val="2"/>
      <sheetId val="3"/>
      <sheetId val="4"/>
      <sheetId val="6"/>
      <sheetId val="19"/>
      <sheetId val="5"/>
      <sheetId val="8"/>
      <sheetId val="7"/>
      <sheetId val="16"/>
      <sheetId val="17"/>
      <sheetId val="18"/>
      <sheetId val="9"/>
      <sheetId val="10"/>
      <sheetId val="11"/>
      <sheetId val="15"/>
      <sheetId val="13"/>
      <sheetId val="14"/>
      <sheetId val="12"/>
    </sheetIdMap>
  </header>
  <header guid="{677333CA-9DEE-4E23-B85C-822FBBB9D034}" dateTime="2026-05-05T11:10:57" maxSheetId="20" userName="Denise Elsenbast" r:id="rId65">
    <sheetIdMap count="19">
      <sheetId val="1"/>
      <sheetId val="2"/>
      <sheetId val="3"/>
      <sheetId val="4"/>
      <sheetId val="6"/>
      <sheetId val="19"/>
      <sheetId val="5"/>
      <sheetId val="8"/>
      <sheetId val="7"/>
      <sheetId val="16"/>
      <sheetId val="17"/>
      <sheetId val="18"/>
      <sheetId val="9"/>
      <sheetId val="10"/>
      <sheetId val="11"/>
      <sheetId val="15"/>
      <sheetId val="13"/>
      <sheetId val="14"/>
      <sheetId val="12"/>
    </sheetIdMap>
  </header>
  <header guid="{F1DA556C-B893-4AED-A40E-AE9360B2BCB1}" dateTime="2026-05-05T11:15:36" maxSheetId="20" userName="Denise Elsenbast" r:id="rId66" minRId="3347" maxRId="3375">
    <sheetIdMap count="19">
      <sheetId val="1"/>
      <sheetId val="2"/>
      <sheetId val="3"/>
      <sheetId val="4"/>
      <sheetId val="6"/>
      <sheetId val="19"/>
      <sheetId val="5"/>
      <sheetId val="8"/>
      <sheetId val="7"/>
      <sheetId val="16"/>
      <sheetId val="17"/>
      <sheetId val="18"/>
      <sheetId val="9"/>
      <sheetId val="10"/>
      <sheetId val="11"/>
      <sheetId val="15"/>
      <sheetId val="13"/>
      <sheetId val="14"/>
      <sheetId val="12"/>
    </sheetIdMap>
  </header>
  <header guid="{7C805DBC-BCCD-458E-A978-8AC30FF74EC0}" dateTime="2026-05-05T11:17:28" maxSheetId="20" userName="Denise Elsenbast" r:id="rId67" minRId="3391" maxRId="3399">
    <sheetIdMap count="19">
      <sheetId val="1"/>
      <sheetId val="2"/>
      <sheetId val="3"/>
      <sheetId val="4"/>
      <sheetId val="6"/>
      <sheetId val="19"/>
      <sheetId val="5"/>
      <sheetId val="8"/>
      <sheetId val="7"/>
      <sheetId val="16"/>
      <sheetId val="17"/>
      <sheetId val="18"/>
      <sheetId val="9"/>
      <sheetId val="10"/>
      <sheetId val="11"/>
      <sheetId val="15"/>
      <sheetId val="13"/>
      <sheetId val="14"/>
      <sheetId val="1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2" customView="1" name="Z_D2F49994_3515_433A_A761_F6B6FF807AAE_.wvu.PrintArea" hidden="1" oldHidden="1">
    <formula>'OH SECTION 1 FOUNDATIONS'!$A$1:$I$18</formula>
  </rdn>
  <rdn rId="0" localSheetId="2" customView="1" name="Z_D2F49994_3515_433A_A761_F6B6FF807AAE_.wvu.PrintTitles" hidden="1" oldHidden="1">
    <formula>'OH SECTION 1 FOUNDATIONS'!$2:$9</formula>
  </rdn>
  <rdn rId="0" localSheetId="3" customView="1" name="Z_D2F49994_3515_433A_A761_F6B6FF807AAE_.wvu.PrintArea" hidden="1" oldHidden="1">
    <formula>'OH SECTION 2 STRUCTURE UNITS'!$A$1:$H$13</formula>
  </rdn>
  <rdn rId="0" localSheetId="3" customView="1" name="Z_D2F49994_3515_433A_A761_F6B6FF807AAE_.wvu.PrintTitles" hidden="1" oldHidden="1">
    <formula>'OH SECTION 2 STRUCTURE UNITS'!$2:$10</formula>
  </rdn>
  <rdn rId="0" localSheetId="4" customView="1" name="Z_D2F49994_3515_433A_A761_F6B6FF807AAE_.wvu.PrintArea" hidden="1" oldHidden="1">
    <formula>'OH SECTION 3 STRUC TOP  UNIT'!$A$1:$H$13</formula>
  </rdn>
  <rdn rId="0" localSheetId="4" customView="1" name="Z_D2F49994_3515_433A_A761_F6B6FF807AAE_.wvu.PrintTitles" hidden="1" oldHidden="1">
    <formula>'OH SECTION 3 STRUC TOP  UNIT'!$1:$9</formula>
  </rdn>
  <rdn rId="0" localSheetId="6" customView="1" name="Z_D2F49994_3515_433A_A761_F6B6FF807AAE_.wvu.PrintArea" hidden="1" oldHidden="1">
    <formula>'OH SECTION 4 CONDUCTOR ASSEMBLY'!$A$1:$H$14</formula>
  </rdn>
  <rdn rId="0" localSheetId="19" customView="1" name="Z_D2F49994_3515_433A_A761_F6B6FF807AAE_.wvu.PrintArea" hidden="1" oldHidden="1">
    <formula>'OH SECTION 5 MISC ASSEMBLY'!$A$1:$I$13</formula>
  </rdn>
  <rdn rId="0" localSheetId="5" customView="1" name="Z_D2F49994_3515_433A_A761_F6B6FF807AAE_.wvu.PrintArea" hidden="1" oldHidden="1">
    <formula>SURVEYS!$A$1:$H$18</formula>
  </rdn>
  <rdn rId="0" localSheetId="5" customView="1" name="Z_D2F49994_3515_433A_A761_F6B6FF807AAE_.wvu.PrintTitles" hidden="1" oldHidden="1">
    <formula>SURVEYS!$2:$8</formula>
  </rdn>
  <rdn rId="0" localSheetId="8" customView="1" name="Z_D2F49994_3515_433A_A761_F6B6FF807AAE_.wvu.PrintArea" hidden="1" oldHidden="1">
    <formula>'OH REMOVAL'!$A$2:$H$17</formula>
  </rdn>
  <rdn rId="0" localSheetId="7" customView="1" name="Z_D2F49994_3515_433A_A761_F6B6FF807AAE_.wvu.PrintArea" hidden="1" oldHidden="1">
    <formula>blank1!$A$1:$I$7</formula>
  </rdn>
  <rdn rId="0" localSheetId="7" customView="1" name="Z_D2F49994_3515_433A_A761_F6B6FF807AAE_.wvu.PrintTitles" hidden="1" oldHidden="1">
    <formula>blank1!$1:$7</formula>
  </rdn>
  <rdn rId="0" localSheetId="11" customView="1" name="Z_D2F49994_3515_433A_A761_F6B6FF807AAE_.wvu.PrintArea" hidden="1" oldHidden="1">
    <formula>blank!$A$2:$I$23</formula>
  </rdn>
  <rdn rId="0" localSheetId="11" customView="1" name="Z_D2F49994_3515_433A_A761_F6B6FF807AAE_.wvu.Rows" hidden="1" oldHidden="1">
    <formula>blank!$39:$39</formula>
  </rdn>
  <rcv guid="{D2F49994-3515-433A-A761-F6B6FF807AAE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D2F49994-3515-433A-A761-F6B6FF807AAE}" action="delete"/>
  <rdn rId="0" localSheetId="2" customView="1" name="Z_D2F49994_3515_433A_A761_F6B6FF807AAE_.wvu.PrintArea" hidden="1" oldHidden="1">
    <formula>'OH SECTION 1 FOUNDATIONS'!$A$1:$I$18</formula>
    <oldFormula>'OH SECTION 1 FOUNDATIONS'!$A$1:$I$18</oldFormula>
  </rdn>
  <rdn rId="0" localSheetId="2" customView="1" name="Z_D2F49994_3515_433A_A761_F6B6FF807AAE_.wvu.PrintTitles" hidden="1" oldHidden="1">
    <formula>'OH SECTION 1 FOUNDATIONS'!$2:$9</formula>
    <oldFormula>'OH SECTION 1 FOUNDATIONS'!$2:$9</oldFormula>
  </rdn>
  <rdn rId="0" localSheetId="3" customView="1" name="Z_D2F49994_3515_433A_A761_F6B6FF807AAE_.wvu.PrintArea" hidden="1" oldHidden="1">
    <formula>'OH SECTION 2 STRUCTURE UNITS'!$A$1:$H$13</formula>
    <oldFormula>'OH SECTION 2 STRUCTURE UNITS'!$A$1:$H$13</oldFormula>
  </rdn>
  <rdn rId="0" localSheetId="3" customView="1" name="Z_D2F49994_3515_433A_A761_F6B6FF807AAE_.wvu.PrintTitles" hidden="1" oldHidden="1">
    <formula>'OH SECTION 2 STRUCTURE UNITS'!$2:$10</formula>
    <oldFormula>'OH SECTION 2 STRUCTURE UNITS'!$2:$10</oldFormula>
  </rdn>
  <rdn rId="0" localSheetId="4" customView="1" name="Z_D2F49994_3515_433A_A761_F6B6FF807AAE_.wvu.PrintArea" hidden="1" oldHidden="1">
    <formula>'OH SECTION 3 STRUC TOP  UNIT'!$A$1:$H$13</formula>
    <oldFormula>'OH SECTION 3 STRUC TOP  UNIT'!$A$1:$H$13</oldFormula>
  </rdn>
  <rdn rId="0" localSheetId="4" customView="1" name="Z_D2F49994_3515_433A_A761_F6B6FF807AAE_.wvu.PrintTitles" hidden="1" oldHidden="1">
    <formula>'OH SECTION 3 STRUC TOP  UNIT'!$1:$9</formula>
    <oldFormula>'OH SECTION 3 STRUC TOP  UNIT'!$1:$9</oldFormula>
  </rdn>
  <rdn rId="0" localSheetId="6" customView="1" name="Z_D2F49994_3515_433A_A761_F6B6FF807AAE_.wvu.PrintArea" hidden="1" oldHidden="1">
    <formula>'OH SECTION 4 CONDUCTOR ASSEMBLY'!$A$1:$H$14</formula>
    <oldFormula>'OH SECTION 4 CONDUCTOR ASSEMBLY'!$A$1:$H$14</oldFormula>
  </rdn>
  <rdn rId="0" localSheetId="19" customView="1" name="Z_D2F49994_3515_433A_A761_F6B6FF807AAE_.wvu.PrintArea" hidden="1" oldHidden="1">
    <formula>'OH SECTION 5 MISC ASSEMBLY'!$A$1:$I$13</formula>
    <oldFormula>'OH SECTION 5 MISC ASSEMBLY'!$A$1:$I$13</oldFormula>
  </rdn>
  <rdn rId="0" localSheetId="5" customView="1" name="Z_D2F49994_3515_433A_A761_F6B6FF807AAE_.wvu.PrintArea" hidden="1" oldHidden="1">
    <formula>SURVEYS!$A$1:$H$18</formula>
    <oldFormula>SURVEYS!$A$1:$H$18</oldFormula>
  </rdn>
  <rdn rId="0" localSheetId="5" customView="1" name="Z_D2F49994_3515_433A_A761_F6B6FF807AAE_.wvu.PrintTitles" hidden="1" oldHidden="1">
    <formula>SURVEYS!$2:$8</formula>
    <oldFormula>SURVEYS!$2:$8</oldFormula>
  </rdn>
  <rdn rId="0" localSheetId="8" customView="1" name="Z_D2F49994_3515_433A_A761_F6B6FF807AAE_.wvu.PrintArea" hidden="1" oldHidden="1">
    <formula>'OH REMOVAL'!$A$2:$H$17</formula>
    <oldFormula>'OH REMOVAL'!$A$2:$H$17</oldFormula>
  </rdn>
  <rdn rId="0" localSheetId="7" customView="1" name="Z_D2F49994_3515_433A_A761_F6B6FF807AAE_.wvu.PrintArea" hidden="1" oldHidden="1">
    <formula>blank1!$A$1:$I$7</formula>
    <oldFormula>blank1!$A$1:$I$7</oldFormula>
  </rdn>
  <rdn rId="0" localSheetId="7" customView="1" name="Z_D2F49994_3515_433A_A761_F6B6FF807AAE_.wvu.PrintTitles" hidden="1" oldHidden="1">
    <formula>blank1!$1:$7</formula>
    <oldFormula>blank1!$1:$7</oldFormula>
  </rdn>
  <rdn rId="0" localSheetId="11" customView="1" name="Z_D2F49994_3515_433A_A761_F6B6FF807AAE_.wvu.PrintArea" hidden="1" oldHidden="1">
    <formula>blank!$A$2:$I$23</formula>
    <oldFormula>blank!$A$2:$I$23</oldFormula>
  </rdn>
  <rdn rId="0" localSheetId="11" customView="1" name="Z_D2F49994_3515_433A_A761_F6B6FF807AAE_.wvu.Rows" hidden="1" oldHidden="1">
    <formula>blank!$39:$39</formula>
    <oldFormula>blank!$39:$39</oldFormula>
  </rdn>
  <rcv guid="{D2F49994-3515-433A-A761-F6B6FF807AAE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D2F49994-3515-433A-A761-F6B6FF807AAE}" action="delete"/>
  <rdn rId="0" localSheetId="2" customView="1" name="Z_D2F49994_3515_433A_A761_F6B6FF807AAE_.wvu.PrintArea" hidden="1" oldHidden="1">
    <formula>'OH SECTION 1 FOUNDATIONS'!$A$1:$I$18</formula>
    <oldFormula>'OH SECTION 1 FOUNDATIONS'!$A$1:$I$18</oldFormula>
  </rdn>
  <rdn rId="0" localSheetId="2" customView="1" name="Z_D2F49994_3515_433A_A761_F6B6FF807AAE_.wvu.PrintTitles" hidden="1" oldHidden="1">
    <formula>'OH SECTION 1 FOUNDATIONS'!$2:$9</formula>
    <oldFormula>'OH SECTION 1 FOUNDATIONS'!$2:$9</oldFormula>
  </rdn>
  <rdn rId="0" localSheetId="3" customView="1" name="Z_D2F49994_3515_433A_A761_F6B6FF807AAE_.wvu.PrintArea" hidden="1" oldHidden="1">
    <formula>'OH SECTION 2 STRUCTURE UNITS'!$A$1:$H$13</formula>
    <oldFormula>'OH SECTION 2 STRUCTURE UNITS'!$A$1:$H$13</oldFormula>
  </rdn>
  <rdn rId="0" localSheetId="3" customView="1" name="Z_D2F49994_3515_433A_A761_F6B6FF807AAE_.wvu.PrintTitles" hidden="1" oldHidden="1">
    <formula>'OH SECTION 2 STRUCTURE UNITS'!$2:$10</formula>
    <oldFormula>'OH SECTION 2 STRUCTURE UNITS'!$2:$10</oldFormula>
  </rdn>
  <rdn rId="0" localSheetId="4" customView="1" name="Z_D2F49994_3515_433A_A761_F6B6FF807AAE_.wvu.PrintArea" hidden="1" oldHidden="1">
    <formula>'OH SECTION 3 STRUC TOP  UNIT'!$A$1:$H$13</formula>
    <oldFormula>'OH SECTION 3 STRUC TOP  UNIT'!$A$1:$H$13</oldFormula>
  </rdn>
  <rdn rId="0" localSheetId="4" customView="1" name="Z_D2F49994_3515_433A_A761_F6B6FF807AAE_.wvu.PrintTitles" hidden="1" oldHidden="1">
    <formula>'OH SECTION 3 STRUC TOP  UNIT'!$1:$9</formula>
    <oldFormula>'OH SECTION 3 STRUC TOP  UNIT'!$1:$9</oldFormula>
  </rdn>
  <rdn rId="0" localSheetId="6" customView="1" name="Z_D2F49994_3515_433A_A761_F6B6FF807AAE_.wvu.PrintArea" hidden="1" oldHidden="1">
    <formula>'OH SECTION 4 CONDUCTOR ASSEMBLY'!$A$1:$H$14</formula>
    <oldFormula>'OH SECTION 4 CONDUCTOR ASSEMBLY'!$A$1:$H$14</oldFormula>
  </rdn>
  <rdn rId="0" localSheetId="19" customView="1" name="Z_D2F49994_3515_433A_A761_F6B6FF807AAE_.wvu.PrintArea" hidden="1" oldHidden="1">
    <formula>'OH SECTION 5 MISC ASSEMBLY'!$A$1:$I$13</formula>
    <oldFormula>'OH SECTION 5 MISC ASSEMBLY'!$A$1:$I$13</oldFormula>
  </rdn>
  <rdn rId="0" localSheetId="5" customView="1" name="Z_D2F49994_3515_433A_A761_F6B6FF807AAE_.wvu.PrintArea" hidden="1" oldHidden="1">
    <formula>SURVEYS!$A$1:$H$18</formula>
    <oldFormula>SURVEYS!$A$1:$H$18</oldFormula>
  </rdn>
  <rdn rId="0" localSheetId="5" customView="1" name="Z_D2F49994_3515_433A_A761_F6B6FF807AAE_.wvu.PrintTitles" hidden="1" oldHidden="1">
    <formula>SURVEYS!$2:$8</formula>
    <oldFormula>SURVEYS!$2:$8</oldFormula>
  </rdn>
  <rdn rId="0" localSheetId="8" customView="1" name="Z_D2F49994_3515_433A_A761_F6B6FF807AAE_.wvu.PrintArea" hidden="1" oldHidden="1">
    <formula>'OH REMOVAL'!$A$2:$H$17</formula>
    <oldFormula>'OH REMOVAL'!$A$2:$H$17</oldFormula>
  </rdn>
  <rdn rId="0" localSheetId="7" customView="1" name="Z_D2F49994_3515_433A_A761_F6B6FF807AAE_.wvu.PrintArea" hidden="1" oldHidden="1">
    <formula>blank1!$A$1:$I$7</formula>
    <oldFormula>blank1!$A$1:$I$7</oldFormula>
  </rdn>
  <rdn rId="0" localSheetId="7" customView="1" name="Z_D2F49994_3515_433A_A761_F6B6FF807AAE_.wvu.PrintTitles" hidden="1" oldHidden="1">
    <formula>blank1!$1:$7</formula>
    <oldFormula>blank1!$1:$7</oldFormula>
  </rdn>
  <rdn rId="0" localSheetId="11" customView="1" name="Z_D2F49994_3515_433A_A761_F6B6FF807AAE_.wvu.PrintArea" hidden="1" oldHidden="1">
    <formula>blank!$A$2:$I$23</formula>
    <oldFormula>blank!$A$2:$I$23</oldFormula>
  </rdn>
  <rdn rId="0" localSheetId="11" customView="1" name="Z_D2F49994_3515_433A_A761_F6B6FF807AAE_.wvu.Rows" hidden="1" oldHidden="1">
    <formula>blank!$39:$39</formula>
    <oldFormula>blank!$39:$39</oldFormula>
  </rdn>
  <rcv guid="{D2F49994-3515-433A-A761-F6B6FF807AAE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D2F49994-3515-433A-A761-F6B6FF807AAE}" action="delete"/>
  <rdn rId="0" localSheetId="2" customView="1" name="Z_D2F49994_3515_433A_A761_F6B6FF807AAE_.wvu.PrintArea" hidden="1" oldHidden="1">
    <formula>'OH SECTION 1 FOUNDATIONS'!$A$1:$I$18</formula>
    <oldFormula>'OH SECTION 1 FOUNDATIONS'!$A$1:$I$18</oldFormula>
  </rdn>
  <rdn rId="0" localSheetId="2" customView="1" name="Z_D2F49994_3515_433A_A761_F6B6FF807AAE_.wvu.PrintTitles" hidden="1" oldHidden="1">
    <formula>'OH SECTION 1 FOUNDATIONS'!$2:$9</formula>
    <oldFormula>'OH SECTION 1 FOUNDATIONS'!$2:$9</oldFormula>
  </rdn>
  <rdn rId="0" localSheetId="3" customView="1" name="Z_D2F49994_3515_433A_A761_F6B6FF807AAE_.wvu.PrintArea" hidden="1" oldHidden="1">
    <formula>'OH SECTION 2 STRUCTURE UNITS'!$A$1:$H$13</formula>
    <oldFormula>'OH SECTION 2 STRUCTURE UNITS'!$A$1:$H$13</oldFormula>
  </rdn>
  <rdn rId="0" localSheetId="3" customView="1" name="Z_D2F49994_3515_433A_A761_F6B6FF807AAE_.wvu.PrintTitles" hidden="1" oldHidden="1">
    <formula>'OH SECTION 2 STRUCTURE UNITS'!$2:$10</formula>
    <oldFormula>'OH SECTION 2 STRUCTURE UNITS'!$2:$10</oldFormula>
  </rdn>
  <rdn rId="0" localSheetId="4" customView="1" name="Z_D2F49994_3515_433A_A761_F6B6FF807AAE_.wvu.PrintArea" hidden="1" oldHidden="1">
    <formula>'OH SECTION 3 STRUC TOP  UNIT'!$A$1:$H$13</formula>
    <oldFormula>'OH SECTION 3 STRUC TOP  UNIT'!$A$1:$H$13</oldFormula>
  </rdn>
  <rdn rId="0" localSheetId="4" customView="1" name="Z_D2F49994_3515_433A_A761_F6B6FF807AAE_.wvu.PrintTitles" hidden="1" oldHidden="1">
    <formula>'OH SECTION 3 STRUC TOP  UNIT'!$1:$9</formula>
    <oldFormula>'OH SECTION 3 STRUC TOP  UNIT'!$1:$9</oldFormula>
  </rdn>
  <rdn rId="0" localSheetId="6" customView="1" name="Z_D2F49994_3515_433A_A761_F6B6FF807AAE_.wvu.PrintArea" hidden="1" oldHidden="1">
    <formula>'OH SECTION 4 CONDUCTOR ASSEMBLY'!$A$1:$H$14</formula>
    <oldFormula>'OH SECTION 4 CONDUCTOR ASSEMBLY'!$A$1:$H$14</oldFormula>
  </rdn>
  <rdn rId="0" localSheetId="19" customView="1" name="Z_D2F49994_3515_433A_A761_F6B6FF807AAE_.wvu.PrintArea" hidden="1" oldHidden="1">
    <formula>'OH SECTION 5 MISC ASSEMBLY'!$A$1:$I$13</formula>
    <oldFormula>'OH SECTION 5 MISC ASSEMBLY'!$A$1:$I$13</oldFormula>
  </rdn>
  <rdn rId="0" localSheetId="5" customView="1" name="Z_D2F49994_3515_433A_A761_F6B6FF807AAE_.wvu.PrintArea" hidden="1" oldHidden="1">
    <formula>SURVEYS!$A$1:$H$18</formula>
    <oldFormula>SURVEYS!$A$1:$H$18</oldFormula>
  </rdn>
  <rdn rId="0" localSheetId="5" customView="1" name="Z_D2F49994_3515_433A_A761_F6B6FF807AAE_.wvu.PrintTitles" hidden="1" oldHidden="1">
    <formula>SURVEYS!$2:$8</formula>
    <oldFormula>SURVEYS!$2:$8</oldFormula>
  </rdn>
  <rdn rId="0" localSheetId="8" customView="1" name="Z_D2F49994_3515_433A_A761_F6B6FF807AAE_.wvu.PrintArea" hidden="1" oldHidden="1">
    <formula>'OH REMOVAL'!$A$2:$H$17</formula>
    <oldFormula>'OH REMOVAL'!$A$2:$H$17</oldFormula>
  </rdn>
  <rdn rId="0" localSheetId="7" customView="1" name="Z_D2F49994_3515_433A_A761_F6B6FF807AAE_.wvu.PrintArea" hidden="1" oldHidden="1">
    <formula>blank1!$A$1:$I$7</formula>
    <oldFormula>blank1!$A$1:$I$7</oldFormula>
  </rdn>
  <rdn rId="0" localSheetId="7" customView="1" name="Z_D2F49994_3515_433A_A761_F6B6FF807AAE_.wvu.PrintTitles" hidden="1" oldHidden="1">
    <formula>blank1!$1:$7</formula>
    <oldFormula>blank1!$1:$7</oldFormula>
  </rdn>
  <rdn rId="0" localSheetId="11" customView="1" name="Z_D2F49994_3515_433A_A761_F6B6FF807AAE_.wvu.PrintArea" hidden="1" oldHidden="1">
    <formula>blank!$A$2:$I$23</formula>
    <oldFormula>blank!$A$2:$I$23</oldFormula>
  </rdn>
  <rdn rId="0" localSheetId="11" customView="1" name="Z_D2F49994_3515_433A_A761_F6B6FF807AAE_.wvu.Rows" hidden="1" oldHidden="1">
    <formula>blank!$39:$39</formula>
    <oldFormula>blank!$39:$39</oldFormula>
  </rdn>
  <rcv guid="{D2F49994-3515-433A-A761-F6B6FF807AAE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D2F49994-3515-433A-A761-F6B6FF807AAE}" action="delete"/>
  <rdn rId="0" localSheetId="2" customView="1" name="Z_D2F49994_3515_433A_A761_F6B6FF807AAE_.wvu.PrintArea" hidden="1" oldHidden="1">
    <formula>'OH SECTION 1 FOUNDATIONS'!$A$1:$I$18</formula>
    <oldFormula>'OH SECTION 1 FOUNDATIONS'!$A$1:$I$18</oldFormula>
  </rdn>
  <rdn rId="0" localSheetId="2" customView="1" name="Z_D2F49994_3515_433A_A761_F6B6FF807AAE_.wvu.PrintTitles" hidden="1" oldHidden="1">
    <formula>'OH SECTION 1 FOUNDATIONS'!$2:$9</formula>
    <oldFormula>'OH SECTION 1 FOUNDATIONS'!$2:$9</oldFormula>
  </rdn>
  <rdn rId="0" localSheetId="3" customView="1" name="Z_D2F49994_3515_433A_A761_F6B6FF807AAE_.wvu.PrintArea" hidden="1" oldHidden="1">
    <formula>'OH SECTION 2 STRUCTURE UNITS'!$A$1:$H$13</formula>
    <oldFormula>'OH SECTION 2 STRUCTURE UNITS'!$A$1:$H$13</oldFormula>
  </rdn>
  <rdn rId="0" localSheetId="3" customView="1" name="Z_D2F49994_3515_433A_A761_F6B6FF807AAE_.wvu.PrintTitles" hidden="1" oldHidden="1">
    <formula>'OH SECTION 2 STRUCTURE UNITS'!$2:$10</formula>
    <oldFormula>'OH SECTION 2 STRUCTURE UNITS'!$2:$10</oldFormula>
  </rdn>
  <rdn rId="0" localSheetId="4" customView="1" name="Z_D2F49994_3515_433A_A761_F6B6FF807AAE_.wvu.PrintArea" hidden="1" oldHidden="1">
    <formula>'OH SECTION 3 STRUC TOP  UNIT'!$A$1:$H$13</formula>
    <oldFormula>'OH SECTION 3 STRUC TOP  UNIT'!$A$1:$H$13</oldFormula>
  </rdn>
  <rdn rId="0" localSheetId="4" customView="1" name="Z_D2F49994_3515_433A_A761_F6B6FF807AAE_.wvu.PrintTitles" hidden="1" oldHidden="1">
    <formula>'OH SECTION 3 STRUC TOP  UNIT'!$1:$9</formula>
    <oldFormula>'OH SECTION 3 STRUC TOP  UNIT'!$1:$9</oldFormula>
  </rdn>
  <rdn rId="0" localSheetId="6" customView="1" name="Z_D2F49994_3515_433A_A761_F6B6FF807AAE_.wvu.PrintArea" hidden="1" oldHidden="1">
    <formula>'OH SECTION 4 CONDUCTOR ASSEMBLY'!$A$1:$H$14</formula>
    <oldFormula>'OH SECTION 4 CONDUCTOR ASSEMBLY'!$A$1:$H$14</oldFormula>
  </rdn>
  <rdn rId="0" localSheetId="19" customView="1" name="Z_D2F49994_3515_433A_A761_F6B6FF807AAE_.wvu.PrintArea" hidden="1" oldHidden="1">
    <formula>'OH SECTION 5 MISC ASSEMBLY'!$A$1:$I$13</formula>
    <oldFormula>'OH SECTION 5 MISC ASSEMBLY'!$A$1:$I$13</oldFormula>
  </rdn>
  <rdn rId="0" localSheetId="5" customView="1" name="Z_D2F49994_3515_433A_A761_F6B6FF807AAE_.wvu.PrintArea" hidden="1" oldHidden="1">
    <formula>SURVEYS!$A$1:$H$18</formula>
    <oldFormula>SURVEYS!$A$1:$H$18</oldFormula>
  </rdn>
  <rdn rId="0" localSheetId="5" customView="1" name="Z_D2F49994_3515_433A_A761_F6B6FF807AAE_.wvu.PrintTitles" hidden="1" oldHidden="1">
    <formula>SURVEYS!$2:$8</formula>
    <oldFormula>SURVEYS!$2:$8</oldFormula>
  </rdn>
  <rdn rId="0" localSheetId="8" customView="1" name="Z_D2F49994_3515_433A_A761_F6B6FF807AAE_.wvu.PrintArea" hidden="1" oldHidden="1">
    <formula>'OH REMOVAL'!$A$2:$H$17</formula>
    <oldFormula>'OH REMOVAL'!$A$2:$H$17</oldFormula>
  </rdn>
  <rdn rId="0" localSheetId="7" customView="1" name="Z_D2F49994_3515_433A_A761_F6B6FF807AAE_.wvu.PrintArea" hidden="1" oldHidden="1">
    <formula>blank1!$A$1:$I$7</formula>
    <oldFormula>blank1!$A$1:$I$7</oldFormula>
  </rdn>
  <rdn rId="0" localSheetId="7" customView="1" name="Z_D2F49994_3515_433A_A761_F6B6FF807AAE_.wvu.PrintTitles" hidden="1" oldHidden="1">
    <formula>blank1!$1:$7</formula>
    <oldFormula>blank1!$1:$7</oldFormula>
  </rdn>
  <rdn rId="0" localSheetId="11" customView="1" name="Z_D2F49994_3515_433A_A761_F6B6FF807AAE_.wvu.PrintArea" hidden="1" oldHidden="1">
    <formula>blank!$A$2:$I$23</formula>
    <oldFormula>blank!$A$2:$I$23</oldFormula>
  </rdn>
  <rdn rId="0" localSheetId="11" customView="1" name="Z_D2F49994_3515_433A_A761_F6B6FF807AAE_.wvu.Rows" hidden="1" oldHidden="1">
    <formula>blank!$39:$39</formula>
    <oldFormula>blank!$39:$39</oldFormula>
  </rdn>
  <rcv guid="{D2F49994-3515-433A-A761-F6B6FF807AAE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47" sId="2">
    <nc r="H11">
      <f>SUM(F11:G11)</f>
    </nc>
  </rcc>
  <rcc rId="3348" sId="2">
    <nc r="I11">
      <f>H11*D11</f>
    </nc>
  </rcc>
  <rcc rId="3349" sId="2">
    <oc r="I13" t="inlineStr">
      <is>
        <t>$</t>
      </is>
    </oc>
    <nc r="I13">
      <f>I11</f>
    </nc>
  </rcc>
  <rcc rId="3350" sId="3">
    <nc r="G11">
      <f>SUM(E11:F11)</f>
    </nc>
  </rcc>
  <rcc rId="3351" sId="3">
    <nc r="H11">
      <f>G11*C11</f>
    </nc>
  </rcc>
  <rcc rId="3352" sId="3">
    <oc r="H13" t="inlineStr">
      <is>
        <t>$</t>
      </is>
    </oc>
    <nc r="H13">
      <f>H11</f>
    </nc>
  </rcc>
  <rcc rId="3353" sId="4" odxf="1" dxf="1">
    <nc r="G10">
      <f>SUM(E10:F10)</f>
    </nc>
    <odxf>
      <border outline="0">
        <bottom style="thin">
          <color indexed="64"/>
        </bottom>
      </border>
    </odxf>
    <ndxf>
      <border outline="0">
        <bottom style="medium">
          <color indexed="64"/>
        </bottom>
      </border>
    </ndxf>
  </rcc>
  <rcc rId="3354" sId="4">
    <nc r="G11">
      <f>SUM(E11:F11)</f>
    </nc>
  </rcc>
  <rcc rId="3355" sId="4">
    <nc r="H10">
      <f>G10*C10</f>
    </nc>
  </rcc>
  <rcc rId="3356" sId="4">
    <nc r="H11">
      <f>G11*C11</f>
    </nc>
  </rcc>
  <rcc rId="3357" sId="4">
    <oc r="H13" t="inlineStr">
      <is>
        <t>$</t>
      </is>
    </oc>
    <nc r="H13">
      <f>SUM(H10:H11)</f>
    </nc>
  </rcc>
  <rcc rId="3358" sId="6">
    <nc r="G11">
      <f>SUM(E11:F11)</f>
    </nc>
  </rcc>
  <rcc rId="3359" sId="6">
    <nc r="H11">
      <f>G11*C11</f>
    </nc>
  </rcc>
  <rcc rId="3360" sId="6">
    <oc r="H13" t="inlineStr">
      <is>
        <t>$</t>
      </is>
    </oc>
    <nc r="H13">
      <f>H11</f>
    </nc>
  </rcc>
  <rcc rId="3361" sId="19">
    <nc r="H11">
      <f>SUM(F11:G11)</f>
    </nc>
  </rcc>
  <rcc rId="3362" sId="19">
    <nc r="I11">
      <f>H11*D11</f>
    </nc>
  </rcc>
  <rcc rId="3363" sId="19">
    <oc r="I13" t="inlineStr">
      <is>
        <t>$</t>
      </is>
    </oc>
    <nc r="I13">
      <f>I11</f>
    </nc>
  </rcc>
  <rcc rId="3364" sId="5">
    <nc r="G12">
      <f>SUM(E12:F12)</f>
    </nc>
  </rcc>
  <rcc rId="3365" sId="5">
    <nc r="H12">
      <f>G12*C12</f>
    </nc>
  </rcc>
  <rcc rId="3366" sId="5">
    <nc r="G13">
      <f>SUM(E13:F13)</f>
    </nc>
  </rcc>
  <rcc rId="3367" sId="5">
    <nc r="H13">
      <f>G13*C13</f>
    </nc>
  </rcc>
  <rcc rId="3368" sId="5">
    <oc r="H15" t="inlineStr">
      <is>
        <t>$</t>
      </is>
    </oc>
    <nc r="H15">
      <f>SUM(H12:H13)</f>
    </nc>
  </rcc>
  <rcc rId="3369" sId="8">
    <nc r="G13">
      <f>SUM(E13:F13)</f>
    </nc>
  </rcc>
  <rcc rId="3370" sId="8">
    <nc r="H13">
      <f>G13*C13</f>
    </nc>
  </rcc>
  <rcc rId="3371" sId="8">
    <nc r="G14">
      <f>SUM(E14:F14)</f>
    </nc>
  </rcc>
  <rcc rId="3372" sId="8">
    <nc r="H14">
      <f>G14*C14</f>
    </nc>
  </rcc>
  <rcc rId="3373" sId="8">
    <nc r="G15">
      <f>SUM(E15:F15)</f>
    </nc>
  </rcc>
  <rcc rId="3374" sId="8">
    <nc r="H15">
      <f>G15*C15</f>
    </nc>
  </rcc>
  <rcc rId="3375" sId="8">
    <oc r="H17" t="inlineStr">
      <is>
        <t>$</t>
      </is>
    </oc>
    <nc r="H17">
      <f>SUM(H13:H15)</f>
    </nc>
  </rcc>
  <rcv guid="{D2F49994-3515-433A-A761-F6B6FF807AAE}" action="delete"/>
  <rdn rId="0" localSheetId="2" customView="1" name="Z_D2F49994_3515_433A_A761_F6B6FF807AAE_.wvu.PrintArea" hidden="1" oldHidden="1">
    <formula>'OH SECTION 1 FOUNDATIONS'!$A$1:$I$18</formula>
    <oldFormula>'OH SECTION 1 FOUNDATIONS'!$A$1:$I$18</oldFormula>
  </rdn>
  <rdn rId="0" localSheetId="2" customView="1" name="Z_D2F49994_3515_433A_A761_F6B6FF807AAE_.wvu.PrintTitles" hidden="1" oldHidden="1">
    <formula>'OH SECTION 1 FOUNDATIONS'!$2:$9</formula>
    <oldFormula>'OH SECTION 1 FOUNDATIONS'!$2:$9</oldFormula>
  </rdn>
  <rdn rId="0" localSheetId="3" customView="1" name="Z_D2F49994_3515_433A_A761_F6B6FF807AAE_.wvu.PrintArea" hidden="1" oldHidden="1">
    <formula>'OH SECTION 2 STRUCTURE UNITS'!$A$1:$H$13</formula>
    <oldFormula>'OH SECTION 2 STRUCTURE UNITS'!$A$1:$H$13</oldFormula>
  </rdn>
  <rdn rId="0" localSheetId="3" customView="1" name="Z_D2F49994_3515_433A_A761_F6B6FF807AAE_.wvu.PrintTitles" hidden="1" oldHidden="1">
    <formula>'OH SECTION 2 STRUCTURE UNITS'!$2:$10</formula>
    <oldFormula>'OH SECTION 2 STRUCTURE UNITS'!$2:$10</oldFormula>
  </rdn>
  <rdn rId="0" localSheetId="4" customView="1" name="Z_D2F49994_3515_433A_A761_F6B6FF807AAE_.wvu.PrintArea" hidden="1" oldHidden="1">
    <formula>'OH SECTION 3 STRUC TOP  UNIT'!$A$1:$H$13</formula>
    <oldFormula>'OH SECTION 3 STRUC TOP  UNIT'!$A$1:$H$13</oldFormula>
  </rdn>
  <rdn rId="0" localSheetId="4" customView="1" name="Z_D2F49994_3515_433A_A761_F6B6FF807AAE_.wvu.PrintTitles" hidden="1" oldHidden="1">
    <formula>'OH SECTION 3 STRUC TOP  UNIT'!$1:$9</formula>
    <oldFormula>'OH SECTION 3 STRUC TOP  UNIT'!$1:$9</oldFormula>
  </rdn>
  <rdn rId="0" localSheetId="6" customView="1" name="Z_D2F49994_3515_433A_A761_F6B6FF807AAE_.wvu.PrintArea" hidden="1" oldHidden="1">
    <formula>'OH SECTION 4 CONDUCTOR ASSEMBLY'!$A$1:$H$14</formula>
    <oldFormula>'OH SECTION 4 CONDUCTOR ASSEMBLY'!$A$1:$H$14</oldFormula>
  </rdn>
  <rdn rId="0" localSheetId="19" customView="1" name="Z_D2F49994_3515_433A_A761_F6B6FF807AAE_.wvu.PrintArea" hidden="1" oldHidden="1">
    <formula>'OH SECTION 5 MISC ASSEMBLY'!$A$1:$I$13</formula>
    <oldFormula>'OH SECTION 5 MISC ASSEMBLY'!$A$1:$I$13</oldFormula>
  </rdn>
  <rdn rId="0" localSheetId="5" customView="1" name="Z_D2F49994_3515_433A_A761_F6B6FF807AAE_.wvu.PrintArea" hidden="1" oldHidden="1">
    <formula>SURVEYS!$A$1:$H$18</formula>
    <oldFormula>SURVEYS!$A$1:$H$18</oldFormula>
  </rdn>
  <rdn rId="0" localSheetId="5" customView="1" name="Z_D2F49994_3515_433A_A761_F6B6FF807AAE_.wvu.PrintTitles" hidden="1" oldHidden="1">
    <formula>SURVEYS!$2:$8</formula>
    <oldFormula>SURVEYS!$2:$8</oldFormula>
  </rdn>
  <rdn rId="0" localSheetId="8" customView="1" name="Z_D2F49994_3515_433A_A761_F6B6FF807AAE_.wvu.PrintArea" hidden="1" oldHidden="1">
    <formula>'OH REMOVAL'!$A$2:$H$17</formula>
    <oldFormula>'OH REMOVAL'!$A$2:$H$17</oldFormula>
  </rdn>
  <rdn rId="0" localSheetId="7" customView="1" name="Z_D2F49994_3515_433A_A761_F6B6FF807AAE_.wvu.PrintArea" hidden="1" oldHidden="1">
    <formula>blank1!$A$1:$I$7</formula>
    <oldFormula>blank1!$A$1:$I$7</oldFormula>
  </rdn>
  <rdn rId="0" localSheetId="7" customView="1" name="Z_D2F49994_3515_433A_A761_F6B6FF807AAE_.wvu.PrintTitles" hidden="1" oldHidden="1">
    <formula>blank1!$1:$7</formula>
    <oldFormula>blank1!$1:$7</oldFormula>
  </rdn>
  <rdn rId="0" localSheetId="11" customView="1" name="Z_D2F49994_3515_433A_A761_F6B6FF807AAE_.wvu.PrintArea" hidden="1" oldHidden="1">
    <formula>blank!$A$2:$I$23</formula>
    <oldFormula>blank!$A$2:$I$23</oldFormula>
  </rdn>
  <rdn rId="0" localSheetId="11" customView="1" name="Z_D2F49994_3515_433A_A761_F6B6FF807AAE_.wvu.Rows" hidden="1" oldHidden="1">
    <formula>blank!$39:$39</formula>
    <oldFormula>blank!$39:$39</oldFormula>
  </rdn>
  <rcv guid="{D2F49994-3515-433A-A761-F6B6FF807AAE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I20" start="0" length="0">
    <dxf>
      <border>
        <bottom/>
      </border>
    </dxf>
  </rfmt>
  <rfmt sheetId="1" sqref="I9:I20">
    <dxf>
      <border>
        <top/>
        <bottom/>
        <horizontal/>
      </border>
    </dxf>
  </rfmt>
  <rcc rId="3391" sId="1">
    <oc r="H9" t="inlineStr">
      <is>
        <t>$</t>
      </is>
    </oc>
    <nc r="H9">
      <f>'OH SECTION 1 FOUNDATIONS'!I13</f>
    </nc>
  </rcc>
  <rcc rId="3392" sId="1">
    <oc r="H10" t="inlineStr">
      <is>
        <t>$</t>
      </is>
    </oc>
    <nc r="H10">
      <f>'OH SECTION 2 STRUCTURE UNITS'!H13</f>
    </nc>
  </rcc>
  <rcc rId="3393" sId="1">
    <oc r="H11" t="inlineStr">
      <is>
        <t>$</t>
      </is>
    </oc>
    <nc r="H11">
      <f>'OH SECTION 3 STRUC TOP  UNIT'!H13</f>
    </nc>
  </rcc>
  <rcc rId="3394" sId="1">
    <oc r="H12" t="inlineStr">
      <is>
        <t>$</t>
      </is>
    </oc>
    <nc r="H12">
      <f>'OH SECTION 4 CONDUCTOR ASSEMBLY'!H13</f>
    </nc>
  </rcc>
  <rcc rId="3395" sId="1">
    <oc r="H13" t="inlineStr">
      <is>
        <t>$</t>
      </is>
    </oc>
    <nc r="H13">
      <f>'OH SECTION 5 MISC ASSEMBLY'!I13</f>
    </nc>
  </rcc>
  <rcc rId="3396" sId="1">
    <oc r="H14" t="inlineStr">
      <is>
        <t>$</t>
      </is>
    </oc>
    <nc r="H14">
      <f>SURVEYS!H15</f>
    </nc>
  </rcc>
  <rcc rId="3397" sId="1">
    <oc r="H16" t="inlineStr">
      <is>
        <t>$</t>
      </is>
    </oc>
    <nc r="H16">
      <f>SUM(H9:H14)</f>
    </nc>
  </rcc>
  <rcc rId="3398" sId="1">
    <oc r="H18" t="inlineStr">
      <is>
        <t>$</t>
      </is>
    </oc>
    <nc r="H18">
      <f>'OH REMOVAL'!H17</f>
    </nc>
  </rcc>
  <rcc rId="3399" sId="1">
    <oc r="H20" t="inlineStr">
      <is>
        <t>$</t>
      </is>
    </oc>
    <nc r="H20">
      <f>H16+H18</f>
    </nc>
  </rcc>
  <rcv guid="{D2F49994-3515-433A-A761-F6B6FF807AAE}" action="delete"/>
  <rdn rId="0" localSheetId="2" customView="1" name="Z_D2F49994_3515_433A_A761_F6B6FF807AAE_.wvu.PrintArea" hidden="1" oldHidden="1">
    <formula>'OH SECTION 1 FOUNDATIONS'!$A$1:$I$18</formula>
    <oldFormula>'OH SECTION 1 FOUNDATIONS'!$A$1:$I$18</oldFormula>
  </rdn>
  <rdn rId="0" localSheetId="2" customView="1" name="Z_D2F49994_3515_433A_A761_F6B6FF807AAE_.wvu.PrintTitles" hidden="1" oldHidden="1">
    <formula>'OH SECTION 1 FOUNDATIONS'!$2:$9</formula>
    <oldFormula>'OH SECTION 1 FOUNDATIONS'!$2:$9</oldFormula>
  </rdn>
  <rdn rId="0" localSheetId="3" customView="1" name="Z_D2F49994_3515_433A_A761_F6B6FF807AAE_.wvu.PrintArea" hidden="1" oldHidden="1">
    <formula>'OH SECTION 2 STRUCTURE UNITS'!$A$1:$H$13</formula>
    <oldFormula>'OH SECTION 2 STRUCTURE UNITS'!$A$1:$H$13</oldFormula>
  </rdn>
  <rdn rId="0" localSheetId="3" customView="1" name="Z_D2F49994_3515_433A_A761_F6B6FF807AAE_.wvu.PrintTitles" hidden="1" oldHidden="1">
    <formula>'OH SECTION 2 STRUCTURE UNITS'!$2:$10</formula>
    <oldFormula>'OH SECTION 2 STRUCTURE UNITS'!$2:$10</oldFormula>
  </rdn>
  <rdn rId="0" localSheetId="4" customView="1" name="Z_D2F49994_3515_433A_A761_F6B6FF807AAE_.wvu.PrintArea" hidden="1" oldHidden="1">
    <formula>'OH SECTION 3 STRUC TOP  UNIT'!$A$1:$H$13</formula>
    <oldFormula>'OH SECTION 3 STRUC TOP  UNIT'!$A$1:$H$13</oldFormula>
  </rdn>
  <rdn rId="0" localSheetId="4" customView="1" name="Z_D2F49994_3515_433A_A761_F6B6FF807AAE_.wvu.PrintTitles" hidden="1" oldHidden="1">
    <formula>'OH SECTION 3 STRUC TOP  UNIT'!$1:$9</formula>
    <oldFormula>'OH SECTION 3 STRUC TOP  UNIT'!$1:$9</oldFormula>
  </rdn>
  <rdn rId="0" localSheetId="6" customView="1" name="Z_D2F49994_3515_433A_A761_F6B6FF807AAE_.wvu.PrintArea" hidden="1" oldHidden="1">
    <formula>'OH SECTION 4 CONDUCTOR ASSEMBLY'!$A$1:$H$14</formula>
    <oldFormula>'OH SECTION 4 CONDUCTOR ASSEMBLY'!$A$1:$H$14</oldFormula>
  </rdn>
  <rdn rId="0" localSheetId="19" customView="1" name="Z_D2F49994_3515_433A_A761_F6B6FF807AAE_.wvu.PrintArea" hidden="1" oldHidden="1">
    <formula>'OH SECTION 5 MISC ASSEMBLY'!$A$1:$I$13</formula>
    <oldFormula>'OH SECTION 5 MISC ASSEMBLY'!$A$1:$I$13</oldFormula>
  </rdn>
  <rdn rId="0" localSheetId="5" customView="1" name="Z_D2F49994_3515_433A_A761_F6B6FF807AAE_.wvu.PrintArea" hidden="1" oldHidden="1">
    <formula>SURVEYS!$A$1:$H$18</formula>
    <oldFormula>SURVEYS!$A$1:$H$18</oldFormula>
  </rdn>
  <rdn rId="0" localSheetId="5" customView="1" name="Z_D2F49994_3515_433A_A761_F6B6FF807AAE_.wvu.PrintTitles" hidden="1" oldHidden="1">
    <formula>SURVEYS!$2:$8</formula>
    <oldFormula>SURVEYS!$2:$8</oldFormula>
  </rdn>
  <rdn rId="0" localSheetId="8" customView="1" name="Z_D2F49994_3515_433A_A761_F6B6FF807AAE_.wvu.PrintArea" hidden="1" oldHidden="1">
    <formula>'OH REMOVAL'!$A$2:$H$17</formula>
    <oldFormula>'OH REMOVAL'!$A$2:$H$17</oldFormula>
  </rdn>
  <rdn rId="0" localSheetId="7" customView="1" name="Z_D2F49994_3515_433A_A761_F6B6FF807AAE_.wvu.PrintArea" hidden="1" oldHidden="1">
    <formula>blank1!$A$1:$I$7</formula>
    <oldFormula>blank1!$A$1:$I$7</oldFormula>
  </rdn>
  <rdn rId="0" localSheetId="7" customView="1" name="Z_D2F49994_3515_433A_A761_F6B6FF807AAE_.wvu.PrintTitles" hidden="1" oldHidden="1">
    <formula>blank1!$1:$7</formula>
    <oldFormula>blank1!$1:$7</oldFormula>
  </rdn>
  <rdn rId="0" localSheetId="11" customView="1" name="Z_D2F49994_3515_433A_A761_F6B6FF807AAE_.wvu.PrintArea" hidden="1" oldHidden="1">
    <formula>blank!$A$2:$I$23</formula>
    <oldFormula>blank!$A$2:$I$23</oldFormula>
  </rdn>
  <rdn rId="0" localSheetId="11" customView="1" name="Z_D2F49994_3515_433A_A761_F6B6FF807AAE_.wvu.Rows" hidden="1" oldHidden="1">
    <formula>blank!$39:$39</formula>
    <oldFormula>blank!$39:$39</oldFormula>
  </rdn>
  <rcv guid="{D2F49994-3515-433A-A761-F6B6FF807AAE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4.bin"/><Relationship Id="rId2" Type="http://schemas.openxmlformats.org/officeDocument/2006/relationships/printerSettings" Target="../printerSettings/printerSettings53.bin"/><Relationship Id="rId1" Type="http://schemas.openxmlformats.org/officeDocument/2006/relationships/printerSettings" Target="../printerSettings/printerSettings52.bin"/><Relationship Id="rId6" Type="http://schemas.openxmlformats.org/officeDocument/2006/relationships/printerSettings" Target="../printerSettings/printerSettings57.bin"/><Relationship Id="rId5" Type="http://schemas.openxmlformats.org/officeDocument/2006/relationships/printerSettings" Target="../printerSettings/printerSettings56.bin"/><Relationship Id="rId4" Type="http://schemas.openxmlformats.org/officeDocument/2006/relationships/printerSettings" Target="../printerSettings/printerSettings55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0.bin"/><Relationship Id="rId2" Type="http://schemas.openxmlformats.org/officeDocument/2006/relationships/printerSettings" Target="../printerSettings/printerSettings59.bin"/><Relationship Id="rId1" Type="http://schemas.openxmlformats.org/officeDocument/2006/relationships/printerSettings" Target="../printerSettings/printerSettings58.bin"/><Relationship Id="rId6" Type="http://schemas.openxmlformats.org/officeDocument/2006/relationships/printerSettings" Target="../printerSettings/printerSettings63.bin"/><Relationship Id="rId5" Type="http://schemas.openxmlformats.org/officeDocument/2006/relationships/printerSettings" Target="../printerSettings/printerSettings62.bin"/><Relationship Id="rId4" Type="http://schemas.openxmlformats.org/officeDocument/2006/relationships/printerSettings" Target="../printerSettings/printerSettings61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6.bin"/><Relationship Id="rId2" Type="http://schemas.openxmlformats.org/officeDocument/2006/relationships/printerSettings" Target="../printerSettings/printerSettings65.bin"/><Relationship Id="rId1" Type="http://schemas.openxmlformats.org/officeDocument/2006/relationships/printerSettings" Target="../printerSettings/printerSettings6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9.bin"/><Relationship Id="rId2" Type="http://schemas.openxmlformats.org/officeDocument/2006/relationships/printerSettings" Target="../printerSettings/printerSettings68.bin"/><Relationship Id="rId1" Type="http://schemas.openxmlformats.org/officeDocument/2006/relationships/printerSettings" Target="../printerSettings/printerSettings67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2.bin"/><Relationship Id="rId2" Type="http://schemas.openxmlformats.org/officeDocument/2006/relationships/printerSettings" Target="../printerSettings/printerSettings71.bin"/><Relationship Id="rId1" Type="http://schemas.openxmlformats.org/officeDocument/2006/relationships/printerSettings" Target="../printerSettings/printerSettings70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5.bin"/><Relationship Id="rId2" Type="http://schemas.openxmlformats.org/officeDocument/2006/relationships/printerSettings" Target="../printerSettings/printerSettings74.bin"/><Relationship Id="rId1" Type="http://schemas.openxmlformats.org/officeDocument/2006/relationships/printerSettings" Target="../printerSettings/printerSettings73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8.bin"/><Relationship Id="rId2" Type="http://schemas.openxmlformats.org/officeDocument/2006/relationships/printerSettings" Target="../printerSettings/printerSettings77.bin"/><Relationship Id="rId1" Type="http://schemas.openxmlformats.org/officeDocument/2006/relationships/printerSettings" Target="../printerSettings/printerSettings7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printerSettings" Target="../printerSettings/printerSettings12.bin"/><Relationship Id="rId5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printerSettings" Target="../printerSettings/printerSettings18.bin"/><Relationship Id="rId5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6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23.bin"/><Relationship Id="rId4" Type="http://schemas.openxmlformats.org/officeDocument/2006/relationships/printerSettings" Target="../printerSettings/printerSettings2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6" Type="http://schemas.openxmlformats.org/officeDocument/2006/relationships/printerSettings" Target="../printerSettings/printerSettings30.bin"/><Relationship Id="rId5" Type="http://schemas.openxmlformats.org/officeDocument/2006/relationships/printerSettings" Target="../printerSettings/printerSettings29.bin"/><Relationship Id="rId4" Type="http://schemas.openxmlformats.org/officeDocument/2006/relationships/printerSettings" Target="../printerSettings/printerSettings28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Relationship Id="rId6" Type="http://schemas.openxmlformats.org/officeDocument/2006/relationships/printerSettings" Target="../printerSettings/printerSettings39.bin"/><Relationship Id="rId5" Type="http://schemas.openxmlformats.org/officeDocument/2006/relationships/printerSettings" Target="../printerSettings/printerSettings38.bin"/><Relationship Id="rId4" Type="http://schemas.openxmlformats.org/officeDocument/2006/relationships/printerSettings" Target="../printerSettings/printerSettings3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2.bin"/><Relationship Id="rId2" Type="http://schemas.openxmlformats.org/officeDocument/2006/relationships/printerSettings" Target="../printerSettings/printerSettings41.bin"/><Relationship Id="rId1" Type="http://schemas.openxmlformats.org/officeDocument/2006/relationships/printerSettings" Target="../printerSettings/printerSettings40.bin"/><Relationship Id="rId6" Type="http://schemas.openxmlformats.org/officeDocument/2006/relationships/printerSettings" Target="../printerSettings/printerSettings45.bin"/><Relationship Id="rId5" Type="http://schemas.openxmlformats.org/officeDocument/2006/relationships/printerSettings" Target="../printerSettings/printerSettings44.bin"/><Relationship Id="rId4" Type="http://schemas.openxmlformats.org/officeDocument/2006/relationships/printerSettings" Target="../printerSettings/printerSettings43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6" Type="http://schemas.openxmlformats.org/officeDocument/2006/relationships/printerSettings" Target="../printerSettings/printerSettings51.bin"/><Relationship Id="rId5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1"/>
  <sheetViews>
    <sheetView tabSelected="1" view="pageLayout" zoomScaleNormal="100" workbookViewId="0">
      <selection activeCell="E2" sqref="E2"/>
    </sheetView>
  </sheetViews>
  <sheetFormatPr defaultRowHeight="12.5" x14ac:dyDescent="0.25"/>
  <cols>
    <col min="8" max="8" width="15.6328125" style="33" customWidth="1"/>
  </cols>
  <sheetData>
    <row r="1" spans="1:10" ht="16" customHeight="1" x14ac:dyDescent="0.35">
      <c r="B1" s="24"/>
      <c r="C1" s="24"/>
      <c r="D1" s="24"/>
      <c r="E1" s="24"/>
      <c r="F1" s="24"/>
      <c r="G1" s="24"/>
      <c r="H1" s="32"/>
      <c r="I1" s="24"/>
    </row>
    <row r="2" spans="1:10" ht="16" customHeight="1" x14ac:dyDescent="0.35">
      <c r="A2" s="40" t="s">
        <v>43</v>
      </c>
      <c r="B2" s="24"/>
      <c r="C2" s="24"/>
      <c r="D2" s="24"/>
      <c r="E2" s="24"/>
      <c r="F2" s="24"/>
      <c r="G2" s="24"/>
      <c r="H2" s="32"/>
      <c r="I2" s="24"/>
    </row>
    <row r="3" spans="1:10" ht="15.5" x14ac:dyDescent="0.35">
      <c r="A3" s="40" t="s">
        <v>44</v>
      </c>
      <c r="B3" s="40"/>
      <c r="C3" s="40"/>
      <c r="D3" s="40"/>
      <c r="E3" s="40"/>
      <c r="F3" s="40"/>
      <c r="G3" s="40"/>
      <c r="H3" s="40"/>
      <c r="I3" s="40"/>
      <c r="J3" s="22" t="s">
        <v>28</v>
      </c>
    </row>
    <row r="4" spans="1:10" ht="15.5" x14ac:dyDescent="0.35">
      <c r="A4" s="40" t="s">
        <v>45</v>
      </c>
      <c r="B4" s="40"/>
      <c r="C4" s="40"/>
      <c r="D4" s="40"/>
      <c r="E4" s="40"/>
      <c r="F4" s="40"/>
      <c r="G4" s="40"/>
      <c r="H4" s="40"/>
      <c r="I4" s="40"/>
    </row>
    <row r="5" spans="1:10" x14ac:dyDescent="0.25">
      <c r="A5" s="22"/>
      <c r="B5" s="22"/>
      <c r="C5" s="22"/>
      <c r="D5" s="22"/>
      <c r="E5" s="22"/>
      <c r="F5" s="22"/>
      <c r="G5" s="22"/>
      <c r="H5" s="22"/>
      <c r="I5" s="22"/>
    </row>
    <row r="6" spans="1:10" ht="15.5" x14ac:dyDescent="0.35">
      <c r="A6" s="41" t="s">
        <v>19</v>
      </c>
      <c r="B6" s="22"/>
      <c r="C6" s="22"/>
      <c r="D6" s="22"/>
      <c r="E6" s="22"/>
      <c r="F6" s="22"/>
      <c r="G6" s="22"/>
      <c r="H6" s="22"/>
      <c r="I6" s="22"/>
    </row>
    <row r="7" spans="1:10" x14ac:dyDescent="0.25">
      <c r="A7" s="22"/>
      <c r="B7" s="22"/>
      <c r="C7" s="22"/>
      <c r="D7" s="22"/>
      <c r="E7" s="22"/>
      <c r="F7" s="22"/>
      <c r="G7" s="22"/>
      <c r="H7" s="22"/>
      <c r="I7" s="22"/>
    </row>
    <row r="8" spans="1:10" ht="16" customHeight="1" x14ac:dyDescent="0.25">
      <c r="A8" s="45" t="s">
        <v>20</v>
      </c>
    </row>
    <row r="9" spans="1:10" ht="25" customHeight="1" x14ac:dyDescent="0.25">
      <c r="A9" t="s">
        <v>22</v>
      </c>
      <c r="H9" s="43">
        <f>'OH SECTION 1 FOUNDATIONS'!I13</f>
        <v>0</v>
      </c>
      <c r="I9" s="105"/>
    </row>
    <row r="10" spans="1:10" ht="25" customHeight="1" x14ac:dyDescent="0.25">
      <c r="A10" t="s">
        <v>23</v>
      </c>
      <c r="H10" s="43">
        <f>'OH SECTION 2 STRUCTURE UNITS'!H13</f>
        <v>0</v>
      </c>
      <c r="I10" s="105"/>
    </row>
    <row r="11" spans="1:10" ht="25" customHeight="1" x14ac:dyDescent="0.25">
      <c r="A11" t="s">
        <v>34</v>
      </c>
      <c r="H11" s="43">
        <f>'OH SECTION 3 STRUC TOP  UNIT'!H13</f>
        <v>0</v>
      </c>
      <c r="I11" s="105"/>
    </row>
    <row r="12" spans="1:10" ht="24.65" customHeight="1" x14ac:dyDescent="0.25">
      <c r="A12" s="65" t="s">
        <v>46</v>
      </c>
      <c r="H12" s="43">
        <f>'OH SECTION 4 CONDUCTOR ASSEMBLY'!H13</f>
        <v>0</v>
      </c>
      <c r="I12" s="105"/>
    </row>
    <row r="13" spans="1:10" ht="24.65" customHeight="1" x14ac:dyDescent="0.25">
      <c r="A13" s="65" t="s">
        <v>72</v>
      </c>
      <c r="H13" s="43">
        <f>'OH SECTION 5 MISC ASSEMBLY'!I13</f>
        <v>0</v>
      </c>
      <c r="I13" s="105"/>
    </row>
    <row r="14" spans="1:10" ht="24.65" customHeight="1" x14ac:dyDescent="0.25">
      <c r="A14" s="65" t="s">
        <v>58</v>
      </c>
      <c r="H14" s="43">
        <f>SURVEYS!H15</f>
        <v>0</v>
      </c>
      <c r="I14" s="105"/>
    </row>
    <row r="15" spans="1:10" ht="16" customHeight="1" x14ac:dyDescent="0.25">
      <c r="I15" s="105"/>
    </row>
    <row r="16" spans="1:10" ht="16" customHeight="1" thickBot="1" x14ac:dyDescent="0.3">
      <c r="G16" s="7" t="s">
        <v>21</v>
      </c>
      <c r="H16" s="44">
        <f>SUM(H9:H14)</f>
        <v>0</v>
      </c>
      <c r="I16" s="105"/>
    </row>
    <row r="17" spans="1:9" ht="16" customHeight="1" thickTop="1" x14ac:dyDescent="0.25">
      <c r="F17" s="7"/>
      <c r="G17" s="7"/>
      <c r="I17" s="105"/>
    </row>
    <row r="18" spans="1:9" ht="16" customHeight="1" x14ac:dyDescent="0.25">
      <c r="A18" s="34" t="s">
        <v>32</v>
      </c>
      <c r="H18" s="43">
        <f>'OH REMOVAL'!H17</f>
        <v>0</v>
      </c>
      <c r="I18" s="105"/>
    </row>
    <row r="19" spans="1:9" ht="16" customHeight="1" x14ac:dyDescent="0.25">
      <c r="A19" s="34"/>
      <c r="H19" s="98"/>
      <c r="I19" s="105"/>
    </row>
    <row r="20" spans="1:9" ht="13" thickBot="1" x14ac:dyDescent="0.3">
      <c r="G20" s="35" t="s">
        <v>39</v>
      </c>
      <c r="H20" s="42">
        <f>H16+H18</f>
        <v>0</v>
      </c>
      <c r="I20" s="106"/>
    </row>
    <row r="21" spans="1:9" ht="13" thickTop="1" x14ac:dyDescent="0.25"/>
  </sheetData>
  <customSheetViews>
    <customSheetView guid="{D2F49994-3515-433A-A761-F6B6FF807AAE}" showPageBreaks="1" fitToPage="1" view="pageLayout">
      <selection activeCell="H20" sqref="H20"/>
      <pageMargins left="0.99" right="0.3" top="1" bottom="1" header="0.5" footer="0.5"/>
      <pageSetup scale="99" orientation="portrait" r:id="rId1"/>
      <headerFooter alignWithMargins="0">
        <oddFooter>&amp;L&amp;"Times New Roman,Regular"June 27, 2025&amp;C&amp;"Times New Roman,Regular"Page &amp;P of &amp;N&amp;R&amp;"Times New Roman,Regular"Sub 06 - Nikkells PP 115 kV Transmission Line
Gambell St. Pole Relocate
W.O. No. E2320071</oddFooter>
      </headerFooter>
    </customSheetView>
    <customSheetView guid="{2D80F4AD-3B5B-49C2-B6FF-F0261D8210F7}" showPageBreaks="1" fitToPage="1" view="pageLayout" topLeftCell="A25">
      <selection activeCell="F43" sqref="F43"/>
      <pageMargins left="0.99" right="0.3" top="1" bottom="1" header="0.5" footer="0.5"/>
      <pageSetup orientation="portrait" r:id="rId2"/>
      <headerFooter alignWithMargins="0">
        <oddFooter>&amp;L&amp;"Times New Roman,Regular"June 27, 2025&amp;C&amp;"Times New Roman,Regular"Page &amp;P of &amp;N&amp;R&amp;"Times New Roman,Regular"Sub 06 - Nikkells PP 115 kV Transmission Line
Gambell St. Pole Relocate
W.O. No. E2320071</oddFooter>
      </headerFooter>
    </customSheetView>
    <customSheetView guid="{64269744-7A21-4DBC-A7B9-E2380773FFC6}" showPageBreaks="1" fitToPage="1" view="pageLayout" topLeftCell="A10">
      <selection activeCell="C40" sqref="C40"/>
      <pageMargins left="0.99" right="0.3" top="1" bottom="1" header="0.5" footer="0.5"/>
      <pageSetup orientation="portrait" r:id="rId3"/>
      <headerFooter alignWithMargins="0">
        <oddFooter>&amp;L&amp;"Times New Roman,Regular"December 8, 2016&amp;C&amp;"Times New Roman,Regular"Page &amp;P of &amp;N&amp;R&amp;"Times New Roman,Regular"Hope Extension 115 kV Transmission Line Rebuild
W.O. E1420426</oddFooter>
      </headerFooter>
    </customSheetView>
    <customSheetView guid="{9C0C7B6B-0CD7-41D8-80AE-43E24937930D}" fitToPage="1" showRuler="0" topLeftCell="A4">
      <selection activeCell="A3" sqref="A3"/>
      <pageMargins left="0.99" right="0.3" top="1" bottom="1" header="0.5" footer="0.5"/>
      <pageSetup orientation="portrait" r:id="rId4"/>
      <headerFooter alignWithMargins="0">
        <oddFooter>&amp;L&amp;"Times New Roman,Regular"August 23, 2012&amp;C&amp;"Times New Roman,Regular"Page &amp;P of &amp;N&amp;R&amp;"Times New Roman,Regular"Quartz Creek 115 kV Transmission Line Rebuild
W.O. E1120376</oddFooter>
      </headerFooter>
    </customSheetView>
    <customSheetView guid="{19846AAF-8EEF-4078-9FD6-601EC77E8F16}" showPageBreaks="1" fitToPage="1" view="pageLayout">
      <pageMargins left="0.99" right="0.3" top="1" bottom="1" header="0.5" footer="0.5"/>
      <pageSetup orientation="portrait" r:id="rId5"/>
      <headerFooter alignWithMargins="0">
        <oddFooter>&amp;L&amp;"Times New Roman,Regular"October 8, 2013&amp;C&amp;"Times New Roman,Regular"Page &amp;P of &amp;N&amp;R&amp;"Times New Roman,Regular"Hope Extension 115 kV Transmission Line Rebuild
W.O. E1320405</oddFooter>
      </headerFooter>
    </customSheetView>
  </customSheetViews>
  <phoneticPr fontId="0" type="noConversion"/>
  <pageMargins left="0.99" right="0.3" top="1" bottom="1" header="0.5" footer="0.5"/>
  <pageSetup scale="99" orientation="portrait" r:id="rId6"/>
  <headerFooter alignWithMargins="0">
    <oddFooter>&amp;L&amp;"Times New Roman,Regular"June 27, 2025&amp;C&amp;"Times New Roman,Regular"Page &amp;P of &amp;N&amp;R&amp;"Times New Roman,Regular"Sub 06 - Nikkells PP 115 kV Transmission Line
Gambell St. Pole Relocate
W.O. No. E2320071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18F69-2ABC-4E86-9097-2A737944EA61}">
  <dimension ref="A1"/>
  <sheetViews>
    <sheetView workbookViewId="0"/>
  </sheetViews>
  <sheetFormatPr defaultRowHeight="12.5" x14ac:dyDescent="0.25"/>
  <sheetData/>
  <customSheetViews>
    <customSheetView guid="{D2F49994-3515-433A-A761-F6B6FF807AAE}">
      <pageMargins left="0.7" right="0.7" top="0.75" bottom="0.75" header="0.3" footer="0.3"/>
    </customSheetView>
    <customSheetView guid="{2D80F4AD-3B5B-49C2-B6FF-F0261D8210F7}" showPageBreaks="1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51ABC-F1AF-48CD-9735-BD1997BFFE8B}">
  <dimension ref="A1"/>
  <sheetViews>
    <sheetView workbookViewId="0"/>
  </sheetViews>
  <sheetFormatPr defaultRowHeight="12.5" x14ac:dyDescent="0.25"/>
  <sheetData/>
  <customSheetViews>
    <customSheetView guid="{D2F49994-3515-433A-A761-F6B6FF807AAE}">
      <pageMargins left="0.7" right="0.7" top="0.75" bottom="0.75" header="0.3" footer="0.3"/>
    </customSheetView>
    <customSheetView guid="{2D80F4AD-3B5B-49C2-B6FF-F0261D8210F7}" showPageBreaks="1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1F4B8-D751-4E15-829B-641832790851}">
  <dimension ref="A1"/>
  <sheetViews>
    <sheetView workbookViewId="0"/>
  </sheetViews>
  <sheetFormatPr defaultRowHeight="12.5" x14ac:dyDescent="0.25"/>
  <sheetData/>
  <customSheetViews>
    <customSheetView guid="{D2F49994-3515-433A-A761-F6B6FF807AAE}">
      <pageMargins left="0.7" right="0.7" top="0.75" bottom="0.75" header="0.3" footer="0.3"/>
    </customSheetView>
    <customSheetView guid="{2D80F4AD-3B5B-49C2-B6FF-F0261D8210F7}" showPageBreaks="1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A14"/>
  <sheetViews>
    <sheetView view="pageLayout" zoomScaleNormal="100" workbookViewId="0">
      <selection activeCell="A2" sqref="A2:A4"/>
    </sheetView>
  </sheetViews>
  <sheetFormatPr defaultColWidth="9.1796875" defaultRowHeight="12.5" x14ac:dyDescent="0.25"/>
  <cols>
    <col min="1" max="1" width="16.1796875" style="1" bestFit="1" customWidth="1"/>
    <col min="2" max="2" width="36" style="1" customWidth="1"/>
    <col min="3" max="3" width="9.7265625" style="1" customWidth="1"/>
    <col min="4" max="4" width="10.7265625" style="1" customWidth="1"/>
    <col min="5" max="6" width="13" style="1" customWidth="1"/>
    <col min="7" max="7" width="11.54296875" style="1" customWidth="1"/>
    <col min="8" max="8" width="17.453125" style="1" customWidth="1"/>
    <col min="9" max="16384" width="9.1796875" style="1"/>
  </cols>
  <sheetData>
    <row r="2" spans="1:1" x14ac:dyDescent="0.25">
      <c r="A2" s="9"/>
    </row>
    <row r="3" spans="1:1" x14ac:dyDescent="0.25">
      <c r="A3" s="9"/>
    </row>
    <row r="4" spans="1:1" x14ac:dyDescent="0.25">
      <c r="A4" s="9"/>
    </row>
    <row r="5" spans="1:1" x14ac:dyDescent="0.25">
      <c r="A5" s="9"/>
    </row>
    <row r="6" spans="1:1" x14ac:dyDescent="0.25">
      <c r="A6" s="9"/>
    </row>
    <row r="7" spans="1:1" x14ac:dyDescent="0.25">
      <c r="A7" s="9"/>
    </row>
    <row r="9" spans="1:1" x14ac:dyDescent="0.25">
      <c r="A9" s="9"/>
    </row>
    <row r="10" spans="1:1" x14ac:dyDescent="0.25">
      <c r="A10" s="9"/>
    </row>
    <row r="11" spans="1:1" x14ac:dyDescent="0.25">
      <c r="A11" s="9"/>
    </row>
    <row r="12" spans="1:1" x14ac:dyDescent="0.25">
      <c r="A12" s="9"/>
    </row>
    <row r="13" spans="1:1" x14ac:dyDescent="0.25">
      <c r="A13" s="9"/>
    </row>
    <row r="14" spans="1:1" x14ac:dyDescent="0.25">
      <c r="A14" s="9"/>
    </row>
  </sheetData>
  <customSheetViews>
    <customSheetView guid="{D2F49994-3515-433A-A761-F6B6FF807AAE}" showPageBreaks="1" view="pageLayout">
      <selection activeCell="A2" sqref="A2:A4"/>
      <pageMargins left="0.62" right="0.48" top="1" bottom="1.07" header="0.5" footer="0.5"/>
      <pageSetup orientation="landscape" r:id="rId1"/>
      <headerFooter alignWithMargins="0">
        <oddFooter>&amp;L&amp;"Times New Roman,Regular"January 31, 2024&amp;C&amp;"Times New Roman,Regular"Page &amp;P of &amp;N&amp;R&amp;"Times New Roman,Regular"South Campus Pole Relocation
138 kV Transmission and 34.5 kV Subtransmission
W.O. Nos. E2220061 and E2220060</oddFooter>
      </headerFooter>
    </customSheetView>
    <customSheetView guid="{2D80F4AD-3B5B-49C2-B6FF-F0261D8210F7}" showPageBreaks="1" view="pageLayout">
      <selection activeCell="A2" sqref="A2:A4"/>
      <pageMargins left="0.62" right="0.48" top="1" bottom="1.07" header="0.5" footer="0.5"/>
      <pageSetup orientation="landscape" r:id="rId2"/>
      <headerFooter alignWithMargins="0">
        <oddFooter>&amp;L&amp;"Times New Roman,Regular"January 31, 2024&amp;C&amp;"Times New Roman,Regular"Page &amp;P of &amp;N&amp;R&amp;"Times New Roman,Regular"South Campus Pole Relocation
138 kV Transmission and 34.5 kV Subtransmission
W.O. Nos. E2220061 and E2220060</oddFooter>
      </headerFooter>
    </customSheetView>
    <customSheetView guid="{64269744-7A21-4DBC-A7B9-E2380773FFC6}" showPageBreaks="1" printArea="1" view="pageLayout" topLeftCell="A7">
      <selection activeCell="D22" sqref="D22"/>
      <pageMargins left="0.62" right="0.48" top="1" bottom="1" header="0.5" footer="0.5"/>
      <pageSetup orientation="landscape" r:id="rId3"/>
      <headerFooter alignWithMargins="0">
        <oddFooter>&amp;L&amp;"Times New Roman,Regular"December 8, 2016&amp;C&amp;"Times New Roman,Regular"Page &amp;P of &amp;N&amp;R&amp;"Times New Roman,Regular"Quartz Creek 115 kV Transmission Line Rebuild
W.O. E1420426</oddFooter>
      </headerFooter>
    </customSheetView>
    <customSheetView guid="{9C0C7B6B-0CD7-41D8-80AE-43E24937930D}" showRuler="0">
      <selection activeCell="B28" sqref="B28"/>
      <pageMargins left="0.62" right="0.48" top="1" bottom="1" header="0.5" footer="0.5"/>
      <pageSetup orientation="landscape" r:id="rId4"/>
      <headerFooter alignWithMargins="0">
        <oddFooter>&amp;L&amp;"Times New Roman,Regular"August 23, 2012&amp;C&amp;"Times New Roman,Regular"Page &amp;P of &amp;N&amp;R&amp;"Times New Roman,Regular"Quartz Creek 115 kV Transmission Line Rebuild
W.O. E1120376</oddFooter>
      </headerFooter>
    </customSheetView>
    <customSheetView guid="{19846AAF-8EEF-4078-9FD6-601EC77E8F16}" showPageBreaks="1" printArea="1" view="pageLayout">
      <selection activeCell="B28" sqref="B28"/>
      <pageMargins left="0.62" right="0.48" top="1" bottom="1" header="0.5" footer="0.5"/>
      <pageSetup orientation="landscape" r:id="rId5"/>
      <headerFooter alignWithMargins="0">
        <oddFooter>&amp;L&amp;"Times New Roman,Regular"August 23, 2012&amp;C&amp;"Times New Roman,Regular"Page &amp;P of &amp;N&amp;R&amp;"Times New Roman,Regular"Quartz Creek 115 kV Transmission Line Rebuild
W.O. E1120376</oddFooter>
      </headerFooter>
    </customSheetView>
  </customSheetViews>
  <phoneticPr fontId="0" type="noConversion"/>
  <pageMargins left="0.62" right="0.48" top="1" bottom="1.07" header="0.5" footer="0.5"/>
  <pageSetup orientation="landscape" r:id="rId6"/>
  <headerFooter alignWithMargins="0">
    <oddFooter>&amp;L&amp;"Times New Roman,Regular"January 31, 2024&amp;C&amp;"Times New Roman,Regular"Page &amp;P of &amp;N&amp;R&amp;"Times New Roman,Regular"South Campus Pole Relocation
138 kV Transmission and 34.5 kV Subtransmission
W.O. Nos. E2220061 and E2220060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B11"/>
  <sheetViews>
    <sheetView view="pageLayout" zoomScaleNormal="100" workbookViewId="0">
      <selection activeCell="B17" sqref="B17"/>
    </sheetView>
  </sheetViews>
  <sheetFormatPr defaultColWidth="9.1796875" defaultRowHeight="12.5" x14ac:dyDescent="0.25"/>
  <cols>
    <col min="1" max="1" width="3.26953125" style="38" bestFit="1" customWidth="1"/>
    <col min="2" max="2" width="14" style="38" customWidth="1"/>
    <col min="3" max="3" width="35.453125" style="38" customWidth="1"/>
    <col min="4" max="4" width="9.7265625" style="38" customWidth="1"/>
    <col min="5" max="5" width="10.7265625" style="38" customWidth="1"/>
    <col min="6" max="7" width="13" style="38" customWidth="1"/>
    <col min="8" max="8" width="11.54296875" style="38" customWidth="1"/>
    <col min="9" max="9" width="16.81640625" style="38" customWidth="1"/>
    <col min="10" max="16384" width="9.1796875" style="38"/>
  </cols>
  <sheetData>
    <row r="1" spans="2:2" x14ac:dyDescent="0.25">
      <c r="B1" s="39"/>
    </row>
    <row r="2" spans="2:2" x14ac:dyDescent="0.25">
      <c r="B2" s="39"/>
    </row>
    <row r="3" spans="2:2" x14ac:dyDescent="0.25">
      <c r="B3" s="39"/>
    </row>
    <row r="4" spans="2:2" x14ac:dyDescent="0.25">
      <c r="B4" s="39"/>
    </row>
    <row r="6" spans="2:2" x14ac:dyDescent="0.25">
      <c r="B6" s="39"/>
    </row>
    <row r="7" spans="2:2" x14ac:dyDescent="0.25">
      <c r="B7" s="39"/>
    </row>
    <row r="8" spans="2:2" x14ac:dyDescent="0.25">
      <c r="B8" s="39"/>
    </row>
    <row r="9" spans="2:2" x14ac:dyDescent="0.25">
      <c r="B9" s="39"/>
    </row>
    <row r="10" spans="2:2" x14ac:dyDescent="0.25">
      <c r="B10" s="39"/>
    </row>
    <row r="11" spans="2:2" x14ac:dyDescent="0.25">
      <c r="B11" s="39"/>
    </row>
  </sheetData>
  <customSheetViews>
    <customSheetView guid="{D2F49994-3515-433A-A761-F6B6FF807AAE}" showPageBreaks="1" fitToPage="1" view="pageLayout">
      <selection activeCell="B17" sqref="B17"/>
      <pageMargins left="0.51" right="0.6" top="1" bottom="1.05" header="0.5" footer="0.5"/>
      <pageSetup orientation="landscape" r:id="rId1"/>
      <headerFooter alignWithMargins="0">
        <oddFooter>&amp;L&amp;"Times New Roman,Regular"January 31, 2024&amp;C&amp;"Times New Roman,Regular"Page &amp;P of &amp;N&amp;R&amp;"Times New Roman,Regular"South Campus Pole Relocation
138 kV Transmission and 34.5 kV Subtransmission 
W.O. Nos. E2220061 and E2120060</oddFooter>
      </headerFooter>
    </customSheetView>
    <customSheetView guid="{2D80F4AD-3B5B-49C2-B6FF-F0261D8210F7}" showPageBreaks="1" fitToPage="1" view="pageLayout">
      <selection activeCell="B17" sqref="B17"/>
      <pageMargins left="0.51" right="0.6" top="1" bottom="1.05" header="0.5" footer="0.5"/>
      <pageSetup orientation="landscape" r:id="rId2"/>
      <headerFooter alignWithMargins="0">
        <oddFooter>&amp;L&amp;"Times New Roman,Regular"January 31, 2024&amp;C&amp;"Times New Roman,Regular"Page &amp;P of &amp;N&amp;R&amp;"Times New Roman,Regular"South Campus Pole Relocation
138 kV Transmission and 34.5 kV Subtransmission 
W.O. Nos. E2220061 and E2120060</oddFooter>
      </headerFooter>
    </customSheetView>
    <customSheetView guid="{64269744-7A21-4DBC-A7B9-E2380773FFC6}" showPageBreaks="1" fitToPage="1" printArea="1" view="pageLayout" topLeftCell="A7">
      <selection activeCell="B22" sqref="B22"/>
      <pageMargins left="0.51" right="0.6" top="1" bottom="1" header="0.5" footer="0.5"/>
      <pageSetup orientation="landscape" r:id="rId3"/>
      <headerFooter alignWithMargins="0">
        <oddFooter>&amp;L&amp;"Times New Roman,Regular"December 8, 2016&amp;C&amp;"Times New Roman,Regular"Page &amp;P of &amp;N&amp;R&amp;"Times New Roman,Regular"Quartz Creek 115 kV Transmission Line Rebuild - Hope Extension
W.O. E1420426</oddFooter>
      </headerFooter>
    </customSheetView>
    <customSheetView guid="{9C0C7B6B-0CD7-41D8-80AE-43E24937930D}" fitToPage="1" showRuler="0">
      <selection activeCell="C33" sqref="C33"/>
      <pageMargins left="0.51" right="0.6" top="1" bottom="1" header="0.5" footer="0.5"/>
      <pageSetup orientation="landscape" r:id="rId4"/>
      <headerFooter alignWithMargins="0">
        <oddFooter>&amp;L&amp;"Times New Roman,Regular"August 23, 2012&amp;C&amp;"Times New Roman,Regular"Page &amp;P of &amp;N&amp;R&amp;"Times New Roman,Regular"Quartz Creek 115 kV Transmission Line Rebuild
W.O. E1120376</oddFooter>
      </headerFooter>
    </customSheetView>
    <customSheetView guid="{19846AAF-8EEF-4078-9FD6-601EC77E8F16}" showPageBreaks="1" fitToPage="1" printArea="1" view="pageLayout">
      <selection activeCell="C21" sqref="C21"/>
      <pageMargins left="0.51" right="0.6" top="1" bottom="1" header="0.5" footer="0.5"/>
      <pageSetup orientation="landscape" r:id="rId5"/>
      <headerFooter alignWithMargins="0">
        <oddFooter>&amp;L&amp;"Times New Roman,Regular"October 8, 2013&amp;C&amp;"Times New Roman,Regular"Page &amp;P of &amp;N&amp;R&amp;"Times New Roman,Regular"Quartz Creek 115 kV Transmission Line Rebuild - Hope Extension
W.O. EXXXXX</oddFooter>
      </headerFooter>
    </customSheetView>
  </customSheetViews>
  <phoneticPr fontId="0" type="noConversion"/>
  <pageMargins left="0.51" right="0.6" top="1" bottom="1.05" header="0.5" footer="0.5"/>
  <pageSetup orientation="landscape" r:id="rId6"/>
  <headerFooter alignWithMargins="0">
    <oddFooter>&amp;L&amp;"Times New Roman,Regular"January 31, 2024&amp;C&amp;"Times New Roman,Regular"Page &amp;P of &amp;N&amp;R&amp;"Times New Roman,Regular"South Campus Pole Relocation
138 kV Transmission and 34.5 kV Subtransmission 
W.O. Nos. E2220061 and E2120060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9"/>
  <sheetViews>
    <sheetView view="pageLayout" topLeftCell="A4" zoomScaleNormal="100" workbookViewId="0">
      <selection sqref="A1:XFD1048576"/>
    </sheetView>
  </sheetViews>
  <sheetFormatPr defaultColWidth="9.1796875" defaultRowHeight="12.5" x14ac:dyDescent="0.25"/>
  <cols>
    <col min="1" max="1" width="1.81640625" customWidth="1"/>
    <col min="2" max="2" width="13.26953125" customWidth="1"/>
    <col min="3" max="3" width="45.7265625" customWidth="1"/>
    <col min="4" max="4" width="9" bestFit="1" customWidth="1"/>
    <col min="5" max="5" width="5.54296875" bestFit="1" customWidth="1"/>
    <col min="6" max="6" width="11.1796875" customWidth="1"/>
    <col min="7" max="8" width="11" customWidth="1"/>
    <col min="9" max="9" width="14.81640625" customWidth="1"/>
  </cols>
  <sheetData>
    <row r="1" spans="1:10" x14ac:dyDescent="0.25">
      <c r="B1" s="22"/>
      <c r="C1" s="22"/>
      <c r="D1" s="22"/>
      <c r="E1" s="22"/>
      <c r="F1" s="22"/>
      <c r="G1" s="22"/>
      <c r="H1" s="22"/>
      <c r="I1" s="22"/>
    </row>
    <row r="2" spans="1:10" ht="15.5" x14ac:dyDescent="0.35">
      <c r="B2" s="40"/>
      <c r="C2" s="24"/>
      <c r="D2" s="24"/>
      <c r="E2" s="24"/>
      <c r="F2" s="24"/>
      <c r="G2" s="24"/>
      <c r="H2" s="24"/>
      <c r="I2" s="32"/>
      <c r="J2" s="22"/>
    </row>
    <row r="3" spans="1:10" ht="15.5" x14ac:dyDescent="0.35">
      <c r="B3" s="40"/>
      <c r="C3" s="40"/>
      <c r="D3" s="40"/>
      <c r="E3" s="40"/>
      <c r="F3" s="40"/>
      <c r="G3" s="40"/>
      <c r="H3" s="40"/>
      <c r="I3" s="40"/>
      <c r="J3" s="40"/>
    </row>
    <row r="4" spans="1:10" ht="15.5" x14ac:dyDescent="0.35">
      <c r="B4" s="40"/>
      <c r="C4" s="40"/>
      <c r="D4" s="40"/>
      <c r="E4" s="40"/>
      <c r="F4" s="40"/>
      <c r="G4" s="40"/>
      <c r="H4" s="40"/>
      <c r="I4" s="40"/>
      <c r="J4" s="40"/>
    </row>
    <row r="5" spans="1:10" x14ac:dyDescent="0.25">
      <c r="B5" s="22"/>
      <c r="C5" s="22"/>
      <c r="D5" s="22"/>
      <c r="E5" s="22"/>
      <c r="F5" s="22"/>
      <c r="G5" s="22"/>
      <c r="H5" s="22"/>
      <c r="I5" s="22"/>
    </row>
    <row r="6" spans="1:10" x14ac:dyDescent="0.25">
      <c r="B6" s="22"/>
      <c r="C6" s="22"/>
      <c r="D6" s="22"/>
      <c r="E6" s="22"/>
      <c r="F6" s="22"/>
      <c r="G6" s="22"/>
      <c r="H6" s="22"/>
      <c r="I6" s="22"/>
    </row>
    <row r="7" spans="1:10" x14ac:dyDescent="0.25">
      <c r="B7" s="22"/>
      <c r="C7" s="22"/>
      <c r="D7" s="22"/>
      <c r="E7" s="22"/>
      <c r="F7" s="22"/>
      <c r="G7" s="22"/>
      <c r="H7" s="22"/>
      <c r="I7" s="22"/>
    </row>
    <row r="8" spans="1:10" ht="13" thickBot="1" x14ac:dyDescent="0.3">
      <c r="B8" s="69"/>
      <c r="C8" s="22"/>
      <c r="D8" s="22"/>
      <c r="E8" s="22"/>
      <c r="F8" s="22"/>
      <c r="G8" s="22"/>
      <c r="H8" s="22"/>
      <c r="I8" s="22"/>
    </row>
    <row r="9" spans="1:10" ht="28.5" customHeight="1" thickBot="1" x14ac:dyDescent="0.3">
      <c r="B9" s="10"/>
      <c r="C9" s="11"/>
      <c r="D9" s="11"/>
      <c r="E9" s="11"/>
      <c r="F9" s="11"/>
      <c r="G9" s="11"/>
      <c r="H9" s="12"/>
      <c r="I9" s="13"/>
    </row>
    <row r="10" spans="1:10" ht="5.15" customHeight="1" thickBot="1" x14ac:dyDescent="0.3">
      <c r="B10" s="18"/>
      <c r="C10" s="19"/>
      <c r="D10" s="19"/>
      <c r="E10" s="19"/>
      <c r="F10" s="19"/>
      <c r="G10" s="19"/>
      <c r="H10" s="20"/>
      <c r="I10" s="21"/>
    </row>
    <row r="11" spans="1:10" ht="20.149999999999999" customHeight="1" x14ac:dyDescent="0.25">
      <c r="A11" s="8"/>
      <c r="B11" s="60"/>
      <c r="C11" s="63"/>
      <c r="D11" s="70"/>
      <c r="E11" s="53"/>
      <c r="F11" s="25"/>
      <c r="G11" s="25"/>
      <c r="H11" s="25"/>
      <c r="I11" s="26"/>
    </row>
    <row r="12" spans="1:10" ht="20.149999999999999" customHeight="1" x14ac:dyDescent="0.25">
      <c r="A12" s="8"/>
      <c r="B12" s="57"/>
      <c r="C12" s="59"/>
      <c r="D12" s="61"/>
      <c r="E12" s="52"/>
      <c r="F12" s="27"/>
      <c r="G12" s="27"/>
      <c r="H12" s="27"/>
      <c r="I12" s="28"/>
    </row>
    <row r="13" spans="1:10" ht="27" customHeight="1" x14ac:dyDescent="0.25">
      <c r="A13" s="8"/>
      <c r="B13" s="57"/>
      <c r="C13" s="58"/>
      <c r="D13" s="61"/>
      <c r="E13" s="52"/>
      <c r="F13" s="27"/>
      <c r="G13" s="27"/>
      <c r="H13" s="27"/>
      <c r="I13" s="28"/>
    </row>
    <row r="14" spans="1:10" ht="20.149999999999999" customHeight="1" x14ac:dyDescent="0.25">
      <c r="A14" s="8"/>
      <c r="B14" s="57"/>
      <c r="C14" s="59"/>
      <c r="D14" s="61"/>
      <c r="E14" s="52"/>
      <c r="F14" s="27"/>
      <c r="G14" s="27"/>
      <c r="H14" s="27"/>
      <c r="I14" s="28"/>
    </row>
    <row r="15" spans="1:10" ht="20.149999999999999" customHeight="1" x14ac:dyDescent="0.25">
      <c r="A15" s="8"/>
      <c r="B15" s="57"/>
      <c r="C15" s="59"/>
      <c r="D15" s="61"/>
      <c r="E15" s="52"/>
      <c r="F15" s="27"/>
      <c r="G15" s="27"/>
      <c r="H15" s="27"/>
      <c r="I15" s="28"/>
    </row>
    <row r="16" spans="1:10" ht="20.149999999999999" customHeight="1" x14ac:dyDescent="0.25">
      <c r="A16" s="8"/>
      <c r="B16" s="57"/>
      <c r="C16" s="59"/>
      <c r="D16" s="61"/>
      <c r="E16" s="52"/>
      <c r="F16" s="27"/>
      <c r="G16" s="27"/>
      <c r="H16" s="27"/>
      <c r="I16" s="28"/>
    </row>
    <row r="17" spans="1:9" ht="20.149999999999999" customHeight="1" x14ac:dyDescent="0.25">
      <c r="A17" s="8"/>
      <c r="B17" s="57"/>
      <c r="C17" s="59"/>
      <c r="D17" s="61"/>
      <c r="E17" s="52"/>
      <c r="F17" s="27"/>
      <c r="G17" s="27"/>
      <c r="H17" s="27"/>
      <c r="I17" s="28"/>
    </row>
    <row r="18" spans="1:9" ht="20.149999999999999" customHeight="1" thickBot="1" x14ac:dyDescent="0.3">
      <c r="A18" s="8"/>
      <c r="B18" s="55"/>
      <c r="C18" s="62"/>
      <c r="D18" s="71"/>
      <c r="E18" s="54"/>
      <c r="F18" s="29"/>
      <c r="G18" s="29"/>
      <c r="H18" s="29"/>
      <c r="I18" s="30"/>
    </row>
    <row r="20" spans="1:9" ht="13" thickBot="1" x14ac:dyDescent="0.3">
      <c r="G20" s="1"/>
      <c r="H20" s="64"/>
      <c r="I20" s="46"/>
    </row>
    <row r="21" spans="1:9" ht="13" thickTop="1" x14ac:dyDescent="0.25"/>
    <row r="22" spans="1:9" x14ac:dyDescent="0.25">
      <c r="A22" s="8"/>
    </row>
    <row r="23" spans="1:9" x14ac:dyDescent="0.25">
      <c r="B23" s="9"/>
    </row>
    <row r="38" ht="3.75" customHeight="1" x14ac:dyDescent="0.25"/>
    <row r="39" hidden="1" x14ac:dyDescent="0.25"/>
  </sheetData>
  <customSheetViews>
    <customSheetView guid="{D2F49994-3515-433A-A761-F6B6FF807AAE}" showPageBreaks="1" printArea="1" hiddenRows="1" view="pageLayout" topLeftCell="A4">
      <selection sqref="A1:XFD1048576"/>
      <pageMargins left="0.69791666666666663" right="0.51041666666666663" top="0.75" bottom="0.83333333333333337" header="0.3" footer="0.3"/>
      <pageSetup orientation="landscape" verticalDpi="0" r:id="rId1"/>
      <headerFooter>
        <oddFooter xml:space="preserve">&amp;C&amp;"Times New Roman,Regular"&amp;9Page &amp;P of &amp;N&amp;R&amp;"Times New Roman,Regular"&amp;9
</oddFooter>
      </headerFooter>
    </customSheetView>
    <customSheetView guid="{2D80F4AD-3B5B-49C2-B6FF-F0261D8210F7}" showPageBreaks="1" printArea="1" hiddenRows="1" view="pageLayout" topLeftCell="A4">
      <selection sqref="A1:XFD1048576"/>
      <pageMargins left="0.69791666666666663" right="0.51041666666666663" top="0.75" bottom="0.83333333333333337" header="0.3" footer="0.3"/>
      <pageSetup orientation="landscape" horizontalDpi="0" verticalDpi="0" r:id="rId2"/>
      <headerFooter>
        <oddFooter xml:space="preserve">&amp;C&amp;"Times New Roman,Regular"&amp;9Page &amp;P of &amp;N&amp;R&amp;"Times New Roman,Regular"&amp;9
</oddFooter>
      </headerFooter>
    </customSheetView>
    <customSheetView guid="{64269744-7A21-4DBC-A7B9-E2380773FFC6}">
      <pageMargins left="0.7" right="0.7" top="0.75" bottom="0.75" header="0.3" footer="0.3"/>
    </customSheetView>
  </customSheetViews>
  <pageMargins left="0.69791666666666663" right="0.51041666666666663" top="0.75" bottom="0.83333333333333337" header="0.3" footer="0.3"/>
  <pageSetup orientation="landscape" verticalDpi="0" r:id="rId3"/>
  <headerFooter>
    <oddFooter xml:space="preserve">&amp;C&amp;"Times New Roman,Regular"&amp;9Page &amp;P of &amp;N&amp;R&amp;"Times New Roman,Regular"&amp;9
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65948-AC59-4E03-9F61-9CAB39F02A38}">
  <dimension ref="A1"/>
  <sheetViews>
    <sheetView workbookViewId="0"/>
  </sheetViews>
  <sheetFormatPr defaultRowHeight="12.5" x14ac:dyDescent="0.25"/>
  <sheetData/>
  <customSheetViews>
    <customSheetView guid="{D2F49994-3515-433A-A761-F6B6FF807AAE}">
      <pageMargins left="0.7" right="0.7" top="0.75" bottom="0.75" header="0.3" footer="0.3"/>
      <pageSetup orientation="portrait" horizontalDpi="0" verticalDpi="0" r:id="rId1"/>
    </customSheetView>
    <customSheetView guid="{2D80F4AD-3B5B-49C2-B6FF-F0261D8210F7}" showPageBreaks="1">
      <pageMargins left="0.7" right="0.7" top="0.75" bottom="0.75" header="0.3" footer="0.3"/>
      <pageSetup orientation="portrait" horizontalDpi="0" verticalDpi="0" r:id="rId2"/>
    </customSheetView>
  </customSheetViews>
  <pageMargins left="0.7" right="0.7" top="0.75" bottom="0.75" header="0.3" footer="0.3"/>
  <pageSetup orientation="portrait" horizontalDpi="0" verticalDpi="0"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RowHeight="12.5" x14ac:dyDescent="0.25"/>
  <sheetData/>
  <customSheetViews>
    <customSheetView guid="{D2F49994-3515-433A-A761-F6B6FF807AAE}">
      <pageMargins left="0.7" right="0.7" top="0.75" bottom="0.75" header="0.3" footer="0.3"/>
      <pageSetup orientation="portrait" horizontalDpi="0" verticalDpi="0" r:id="rId1"/>
    </customSheetView>
    <customSheetView guid="{2D80F4AD-3B5B-49C2-B6FF-F0261D8210F7}" showPageBreaks="1">
      <pageMargins left="0.7" right="0.7" top="0.75" bottom="0.75" header="0.3" footer="0.3"/>
      <pageSetup orientation="portrait" horizontalDpi="0" verticalDpi="0" r:id="rId2"/>
    </customSheetView>
  </customSheetViews>
  <pageMargins left="0.7" right="0.7" top="0.75" bottom="0.75" header="0.3" footer="0.3"/>
  <pageSetup orientation="portrait" horizontalDpi="0" verticalDpi="0"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FC43A-BB05-4B19-B17A-C61C2809E1CC}">
  <dimension ref="A1"/>
  <sheetViews>
    <sheetView workbookViewId="0"/>
  </sheetViews>
  <sheetFormatPr defaultRowHeight="12.5" x14ac:dyDescent="0.25"/>
  <sheetData/>
  <customSheetViews>
    <customSheetView guid="{D2F49994-3515-433A-A761-F6B6FF807AAE}">
      <pageMargins left="0.7" right="0.7" top="0.75" bottom="0.75" header="0.3" footer="0.3"/>
      <pageSetup orientation="portrait" horizontalDpi="0" verticalDpi="0" r:id="rId1"/>
    </customSheetView>
    <customSheetView guid="{2D80F4AD-3B5B-49C2-B6FF-F0261D8210F7}" showPageBreaks="1">
      <pageMargins left="0.7" right="0.7" top="0.75" bottom="0.75" header="0.3" footer="0.3"/>
      <pageSetup orientation="portrait" horizontalDpi="0" verticalDpi="0" r:id="rId2"/>
    </customSheetView>
  </customSheetViews>
  <pageMargins left="0.7" right="0.7" top="0.75" bottom="0.75" header="0.3" footer="0.3"/>
  <pageSetup orientation="portrait" horizontalDpi="0" verticalDpi="0"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2.5" x14ac:dyDescent="0.25"/>
  <sheetData/>
  <customSheetViews>
    <customSheetView guid="{D2F49994-3515-433A-A761-F6B6FF807AAE}">
      <pageMargins left="0.7" right="0.7" top="0.75" bottom="0.75" header="0.3" footer="0.3"/>
      <pageSetup orientation="portrait" horizontalDpi="0" verticalDpi="0" r:id="rId1"/>
    </customSheetView>
    <customSheetView guid="{2D80F4AD-3B5B-49C2-B6FF-F0261D8210F7}" showPageBreaks="1">
      <pageMargins left="0.7" right="0.7" top="0.75" bottom="0.75" header="0.3" footer="0.3"/>
      <pageSetup orientation="portrait" horizontalDpi="0" verticalDpi="0" r:id="rId2"/>
    </customSheetView>
  </customSheetView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6"/>
  <sheetViews>
    <sheetView view="pageLayout" zoomScaleNormal="100" zoomScaleSheetLayoutView="100" workbookViewId="0">
      <selection activeCell="F11" sqref="F11"/>
    </sheetView>
  </sheetViews>
  <sheetFormatPr defaultRowHeight="12.5" x14ac:dyDescent="0.25"/>
  <cols>
    <col min="1" max="1" width="2.1796875" customWidth="1"/>
    <col min="2" max="2" width="13.54296875" customWidth="1"/>
    <col min="3" max="3" width="53.1796875" customWidth="1"/>
    <col min="4" max="4" width="9" bestFit="1" customWidth="1"/>
    <col min="5" max="5" width="6.26953125" customWidth="1"/>
    <col min="6" max="7" width="11" customWidth="1"/>
    <col min="8" max="8" width="11.1796875" customWidth="1"/>
    <col min="9" max="9" width="12.1796875" customWidth="1"/>
  </cols>
  <sheetData>
    <row r="1" spans="1:10" x14ac:dyDescent="0.25">
      <c r="C1" s="22"/>
      <c r="D1" s="22"/>
      <c r="E1" s="22"/>
      <c r="F1" s="22"/>
      <c r="G1" s="22"/>
      <c r="H1" s="22"/>
      <c r="I1" s="22"/>
    </row>
    <row r="2" spans="1:10" ht="15.5" x14ac:dyDescent="0.35">
      <c r="A2" s="40" t="s">
        <v>43</v>
      </c>
      <c r="B2" s="24"/>
      <c r="C2" s="24"/>
      <c r="D2" s="24"/>
      <c r="E2" s="24"/>
      <c r="F2" s="24"/>
      <c r="G2" s="24"/>
      <c r="H2" s="32"/>
      <c r="I2" s="24"/>
    </row>
    <row r="3" spans="1:10" ht="15.5" x14ac:dyDescent="0.35">
      <c r="A3" s="40" t="s">
        <v>44</v>
      </c>
      <c r="B3" s="40"/>
      <c r="C3" s="40"/>
      <c r="D3" s="40"/>
      <c r="E3" s="40"/>
      <c r="F3" s="40"/>
      <c r="G3" s="40"/>
      <c r="H3" s="40"/>
      <c r="I3" s="40"/>
      <c r="J3" s="22" t="s">
        <v>28</v>
      </c>
    </row>
    <row r="4" spans="1:10" ht="15.5" x14ac:dyDescent="0.35">
      <c r="A4" s="40" t="s">
        <v>45</v>
      </c>
      <c r="B4" s="40"/>
      <c r="C4" s="40"/>
      <c r="D4" s="40"/>
      <c r="E4" s="40"/>
      <c r="F4" s="40"/>
      <c r="G4" s="40"/>
      <c r="H4" s="40"/>
      <c r="I4" s="40"/>
    </row>
    <row r="5" spans="1:10" x14ac:dyDescent="0.25">
      <c r="B5" s="22"/>
      <c r="C5" s="22"/>
      <c r="D5" s="22"/>
      <c r="E5" s="22"/>
      <c r="F5" s="22"/>
      <c r="G5" s="22"/>
      <c r="H5" s="22"/>
      <c r="I5" s="22"/>
    </row>
    <row r="6" spans="1:10" x14ac:dyDescent="0.25">
      <c r="B6" s="101" t="s">
        <v>0</v>
      </c>
      <c r="C6" s="101"/>
      <c r="D6" s="101"/>
      <c r="E6" s="101"/>
      <c r="F6" s="101"/>
      <c r="G6" s="101"/>
      <c r="H6" s="101"/>
      <c r="I6" s="101"/>
    </row>
    <row r="7" spans="1:10" x14ac:dyDescent="0.25">
      <c r="B7" s="101" t="s">
        <v>1</v>
      </c>
      <c r="C7" s="101"/>
      <c r="D7" s="101"/>
      <c r="E7" s="101"/>
      <c r="F7" s="101"/>
      <c r="G7" s="101"/>
      <c r="H7" s="101"/>
      <c r="I7" s="101"/>
    </row>
    <row r="8" spans="1:10" ht="13" thickBot="1" x14ac:dyDescent="0.3">
      <c r="B8" s="101" t="s">
        <v>26</v>
      </c>
      <c r="C8" s="101"/>
      <c r="D8" s="101"/>
      <c r="E8" s="101"/>
      <c r="F8" s="101"/>
      <c r="G8" s="101"/>
      <c r="H8" s="101"/>
      <c r="I8" s="101"/>
    </row>
    <row r="9" spans="1:10" ht="33.75" customHeight="1" thickBot="1" x14ac:dyDescent="0.3">
      <c r="B9" s="10" t="s">
        <v>2</v>
      </c>
      <c r="C9" s="11" t="s">
        <v>3</v>
      </c>
      <c r="D9" s="11" t="s">
        <v>10</v>
      </c>
      <c r="E9" s="11" t="s">
        <v>4</v>
      </c>
      <c r="F9" s="11" t="s">
        <v>5</v>
      </c>
      <c r="G9" s="11" t="s">
        <v>6</v>
      </c>
      <c r="H9" s="12" t="s">
        <v>7</v>
      </c>
      <c r="I9" s="13" t="s">
        <v>8</v>
      </c>
    </row>
    <row r="10" spans="1:10" ht="5.15" customHeight="1" thickBot="1" x14ac:dyDescent="0.3">
      <c r="B10" s="18"/>
      <c r="C10" s="19"/>
      <c r="D10" s="19"/>
      <c r="E10" s="19"/>
      <c r="F10" s="19"/>
      <c r="G10" s="19"/>
      <c r="H10" s="20"/>
      <c r="I10" s="21"/>
    </row>
    <row r="11" spans="1:10" ht="18.75" customHeight="1" thickBot="1" x14ac:dyDescent="0.3">
      <c r="A11" s="51" t="s">
        <v>35</v>
      </c>
      <c r="B11" s="86" t="s">
        <v>36</v>
      </c>
      <c r="C11" s="87" t="s">
        <v>40</v>
      </c>
      <c r="D11" s="88">
        <v>2</v>
      </c>
      <c r="E11" s="3" t="s">
        <v>9</v>
      </c>
      <c r="F11" s="89"/>
      <c r="G11" s="89"/>
      <c r="H11" s="89">
        <f>SUM(F11:G11)</f>
        <v>0</v>
      </c>
      <c r="I11" s="90">
        <f>H11*D11</f>
        <v>0</v>
      </c>
    </row>
    <row r="13" spans="1:10" ht="13" thickBot="1" x14ac:dyDescent="0.3">
      <c r="G13" s="1"/>
      <c r="H13" s="7" t="s">
        <v>27</v>
      </c>
      <c r="I13" s="46">
        <f>I11</f>
        <v>0</v>
      </c>
    </row>
    <row r="14" spans="1:10" ht="13" thickTop="1" x14ac:dyDescent="0.25"/>
    <row r="15" spans="1:10" x14ac:dyDescent="0.25">
      <c r="A15" s="8" t="s">
        <v>41</v>
      </c>
    </row>
    <row r="16" spans="1:10" x14ac:dyDescent="0.25">
      <c r="B16" s="9" t="s">
        <v>42</v>
      </c>
    </row>
  </sheetData>
  <customSheetViews>
    <customSheetView guid="{D2F49994-3515-433A-A761-F6B6FF807AAE}" showPageBreaks="1" fitToPage="1" printArea="1" view="pageLayout">
      <selection activeCell="H11" sqref="H11"/>
      <pageMargins left="0.56999999999999995" right="0.52" top="0.64" bottom="1.03" header="0.5" footer="0.5"/>
      <pageSetup scale="93" fitToHeight="0" orientation="landscape" r:id="rId1"/>
      <headerFooter alignWithMargins="0">
        <oddFooter>&amp;L&amp;"Times New Roman,Regular"June 27, 2025&amp;C&amp;"Times New Roman,Regular"Page &amp;P&amp;R&amp;"Times New Roman,Regular"Sub 06 - Nikkels PP 115 kV Relocation
 Gambell St. Pole Relocation
W.O. No. E2320071</oddFooter>
      </headerFooter>
    </customSheetView>
    <customSheetView guid="{2D80F4AD-3B5B-49C2-B6FF-F0261D8210F7}" showPageBreaks="1" fitToPage="1" printArea="1" view="pageLayout" topLeftCell="A40">
      <selection activeCell="C40" sqref="C40"/>
      <pageMargins left="0.56999999999999995" right="0.52" top="0.64" bottom="1.03" header="0.5" footer="0.5"/>
      <pageSetup scale="93" fitToHeight="0" orientation="landscape" r:id="rId2"/>
      <headerFooter alignWithMargins="0">
        <oddFooter>&amp;L&amp;"Times New Roman,Regular"June 27, 2025&amp;C&amp;"Times New Roman,Regular"Page &amp;P&amp;R&amp;"Times New Roman,Regular"Sub 06 - Nikkels PP 115 kV Relocation
 Gambell St. Pole Relocation
W.O. No. E2320071</oddFooter>
      </headerFooter>
    </customSheetView>
    <customSheetView guid="{64269744-7A21-4DBC-A7B9-E2380773FFC6}" showPageBreaks="1" fitToPage="1" printArea="1" view="pageLayout">
      <selection activeCell="D15" sqref="D15"/>
      <pageMargins left="0.75" right="0.75" top="1" bottom="1" header="0.5" footer="0.5"/>
      <pageSetup scale="93" orientation="landscape" r:id="rId3"/>
      <headerFooter alignWithMargins="0">
        <oddFooter>&amp;L&amp;"Times New Roman,Regular"December 8, 2016&amp;C&amp;"Times New Roman,Regular"Page &amp;P of &amp;N&amp;R&amp;"Times New Roman,Regular"Hope Extension 115 kV Transmission Line Rebuild
W.O. E1420426</oddFooter>
      </headerFooter>
    </customSheetView>
    <customSheetView guid="{9C0C7B6B-0CD7-41D8-80AE-43E24937930D}" fitToPage="1" showRuler="0">
      <selection activeCell="D17" sqref="D17"/>
      <pageMargins left="0.75" right="0.75" top="1" bottom="1" header="0.5" footer="0.5"/>
      <pageSetup orientation="landscape" r:id="rId4"/>
      <headerFooter alignWithMargins="0">
        <oddFooter>&amp;L&amp;"Times New Roman,Regular"August 23, 2012&amp;C&amp;"Times New Roman,Regular"Page &amp;P of &amp;N&amp;R&amp;"Times New Roman,Regular"Quartz Creek 115 kV Transmission Line Rebuild
W.O. E1120376</oddFooter>
      </headerFooter>
    </customSheetView>
    <customSheetView guid="{19846AAF-8EEF-4078-9FD6-601EC77E8F16}" showPageBreaks="1" fitToPage="1" printArea="1" view="pageLayout">
      <selection activeCell="C19" sqref="C19"/>
      <pageMargins left="0.75" right="0.75" top="1" bottom="1" header="0.5" footer="0.5"/>
      <pageSetup scale="93" orientation="landscape" r:id="rId5"/>
      <headerFooter alignWithMargins="0">
        <oddFooter>&amp;L&amp;"Times New Roman,Regular"October 8, 2013&amp;C&amp;"Times New Roman,Regular"Page &amp;P of &amp;N&amp;R&amp;"Times New Roman,Regular"Hope Extension 115 kV Transmission Line Rebuild
W.O. E1320405</oddFooter>
      </headerFooter>
    </customSheetView>
  </customSheetViews>
  <mergeCells count="3">
    <mergeCell ref="B6:I6"/>
    <mergeCell ref="B7:I7"/>
    <mergeCell ref="B8:I8"/>
  </mergeCells>
  <phoneticPr fontId="0" type="noConversion"/>
  <pageMargins left="0.56999999999999995" right="0.52" top="0.64" bottom="1.03" header="0.5" footer="0.5"/>
  <pageSetup scale="93" fitToHeight="0" orientation="landscape" r:id="rId6"/>
  <headerFooter alignWithMargins="0">
    <oddFooter>&amp;L&amp;"Times New Roman,Regular"June 27, 2025&amp;C&amp;"Times New Roman,Regular"Page &amp;P&amp;R&amp;"Times New Roman,Regular"Sub 06 - Nikkels PP 115 kV Relocation
 Gambell St. Pole Relocation
W.O. No. E2320071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4"/>
  <sheetViews>
    <sheetView view="pageLayout" zoomScale="112" zoomScaleNormal="100" zoomScalePageLayoutView="112" workbookViewId="0">
      <selection activeCell="G11" sqref="G11"/>
    </sheetView>
  </sheetViews>
  <sheetFormatPr defaultRowHeight="12.5" x14ac:dyDescent="0.25"/>
  <cols>
    <col min="1" max="1" width="17" customWidth="1"/>
    <col min="2" max="2" width="43.26953125" customWidth="1"/>
    <col min="3" max="3" width="6.81640625" customWidth="1"/>
    <col min="4" max="4" width="5.54296875" bestFit="1" customWidth="1"/>
    <col min="5" max="5" width="12.26953125" customWidth="1"/>
    <col min="6" max="6" width="12.453125" customWidth="1"/>
    <col min="7" max="7" width="13.54296875" customWidth="1"/>
    <col min="8" max="8" width="15.7265625" customWidth="1"/>
  </cols>
  <sheetData>
    <row r="1" spans="1:9" s="1" customFormat="1" x14ac:dyDescent="0.25">
      <c r="A1" s="22"/>
      <c r="B1" s="22"/>
      <c r="C1" s="22"/>
      <c r="D1" s="22"/>
      <c r="E1" s="22"/>
      <c r="F1" s="22"/>
      <c r="G1" s="22"/>
      <c r="H1" s="22"/>
    </row>
    <row r="2" spans="1:9" s="1" customFormat="1" ht="15.5" x14ac:dyDescent="0.35">
      <c r="A2" s="40" t="s">
        <v>43</v>
      </c>
      <c r="B2" s="24"/>
      <c r="C2" s="24"/>
      <c r="D2" s="24"/>
      <c r="E2" s="24"/>
      <c r="F2" s="24"/>
      <c r="G2" s="24"/>
      <c r="H2" s="32"/>
      <c r="I2" s="24"/>
    </row>
    <row r="3" spans="1:9" ht="15.5" x14ac:dyDescent="0.35">
      <c r="A3" s="40" t="s">
        <v>44</v>
      </c>
      <c r="B3" s="40"/>
      <c r="C3" s="40"/>
      <c r="D3" s="40"/>
      <c r="E3" s="40"/>
      <c r="F3" s="40"/>
      <c r="G3" s="40"/>
      <c r="H3" s="40"/>
      <c r="I3" s="40"/>
    </row>
    <row r="4" spans="1:9" ht="15.5" x14ac:dyDescent="0.35">
      <c r="A4" s="40" t="s">
        <v>45</v>
      </c>
      <c r="B4" s="40"/>
      <c r="C4" s="40"/>
      <c r="D4" s="40"/>
      <c r="E4" s="40"/>
      <c r="F4" s="40"/>
      <c r="G4" s="40"/>
      <c r="H4" s="40"/>
      <c r="I4" s="40"/>
    </row>
    <row r="6" spans="1:9" s="1" customFormat="1" x14ac:dyDescent="0.25">
      <c r="A6" s="102" t="s">
        <v>0</v>
      </c>
      <c r="B6" s="101"/>
      <c r="C6" s="101"/>
      <c r="D6" s="101"/>
      <c r="E6" s="101"/>
      <c r="F6" s="101"/>
      <c r="G6" s="101"/>
      <c r="H6" s="101"/>
    </row>
    <row r="7" spans="1:9" x14ac:dyDescent="0.25">
      <c r="A7" s="102" t="s">
        <v>1</v>
      </c>
      <c r="B7" s="101"/>
      <c r="C7" s="101"/>
      <c r="D7" s="101"/>
      <c r="E7" s="101"/>
      <c r="F7" s="101"/>
      <c r="G7" s="101"/>
      <c r="H7" s="101"/>
    </row>
    <row r="8" spans="1:9" ht="13" thickBot="1" x14ac:dyDescent="0.3">
      <c r="A8" s="101" t="s">
        <v>24</v>
      </c>
      <c r="B8" s="101"/>
      <c r="C8" s="101"/>
      <c r="D8" s="101"/>
      <c r="E8" s="101"/>
      <c r="F8" s="101"/>
      <c r="G8" s="101"/>
      <c r="H8" s="101"/>
    </row>
    <row r="9" spans="1:9" ht="28.5" customHeight="1" thickBot="1" x14ac:dyDescent="0.3">
      <c r="A9" s="2" t="s">
        <v>2</v>
      </c>
      <c r="B9" s="3" t="s">
        <v>3</v>
      </c>
      <c r="C9" s="3" t="s">
        <v>16</v>
      </c>
      <c r="D9" s="3" t="s">
        <v>4</v>
      </c>
      <c r="E9" s="3" t="s">
        <v>5</v>
      </c>
      <c r="F9" s="3" t="s">
        <v>6</v>
      </c>
      <c r="G9" s="4" t="s">
        <v>7</v>
      </c>
      <c r="H9" s="5" t="s">
        <v>8</v>
      </c>
    </row>
    <row r="10" spans="1:9" ht="4.5" customHeight="1" thickBot="1" x14ac:dyDescent="0.3">
      <c r="A10" s="47"/>
      <c r="B10" s="48"/>
      <c r="C10" s="48"/>
      <c r="D10" s="48"/>
      <c r="E10" s="48"/>
      <c r="F10" s="48"/>
      <c r="G10" s="49"/>
      <c r="H10" s="50"/>
    </row>
    <row r="11" spans="1:9" ht="28.75" customHeight="1" thickBot="1" x14ac:dyDescent="0.3">
      <c r="A11" s="55" t="s">
        <v>64</v>
      </c>
      <c r="B11" s="56" t="s">
        <v>65</v>
      </c>
      <c r="C11" s="54">
        <v>2</v>
      </c>
      <c r="D11" s="23" t="s">
        <v>9</v>
      </c>
      <c r="E11" s="29"/>
      <c r="F11" s="29"/>
      <c r="G11" s="29">
        <f>SUM(E11:F11)</f>
        <v>0</v>
      </c>
      <c r="H11" s="30">
        <f>G11*C11</f>
        <v>0</v>
      </c>
    </row>
    <row r="13" spans="1:9" ht="18" customHeight="1" thickBot="1" x14ac:dyDescent="0.3">
      <c r="F13" s="1"/>
      <c r="G13" s="7" t="s">
        <v>25</v>
      </c>
      <c r="H13" s="46">
        <f>H11</f>
        <v>0</v>
      </c>
    </row>
    <row r="14" spans="1:9" ht="13" thickTop="1" x14ac:dyDescent="0.25"/>
  </sheetData>
  <customSheetViews>
    <customSheetView guid="{D2F49994-3515-433A-A761-F6B6FF807AAE}" scale="112" showPageBreaks="1" printArea="1" view="pageLayout">
      <selection activeCell="G11" sqref="G11"/>
      <pageMargins left="0.63" right="0.28000000000000003" top="0.43" bottom="0.8125" header="0.35" footer="0.28999999999999998"/>
      <pageSetup orientation="landscape" r:id="rId1"/>
      <headerFooter alignWithMargins="0">
        <oddFooter>&amp;L&amp;"Times New Roman,Regular"June 27, 2025&amp;C&amp;"Times New Roman,Regular"Page &amp;P&amp;R&amp;"Times New Roman,Regular"Sub 06 - Nikkels PP 115 kV Transmission Line
Gambell St. Pole Relocate
W.O. No. E2320071</oddFooter>
      </headerFooter>
    </customSheetView>
    <customSheetView guid="{2D80F4AD-3B5B-49C2-B6FF-F0261D8210F7}" scale="112" showPageBreaks="1" printArea="1" view="pageLayout" topLeftCell="A38">
      <selection activeCell="B38" sqref="B38"/>
      <pageMargins left="0.63" right="0.28000000000000003" top="0.43" bottom="0.8125" header="0.35" footer="0.28999999999999998"/>
      <pageSetup orientation="landscape" r:id="rId2"/>
      <headerFooter alignWithMargins="0">
        <oddFooter>&amp;L&amp;"Times New Roman,Regular"June 27, 2025&amp;C&amp;"Times New Roman,Regular"Page &amp;P&amp;R&amp;"Times New Roman,Regular"Sub 06 - Nikkels PP 115 kV Transmission Line
Gambell St. Pole Relocate
W.O. No. E2320071</oddFooter>
      </headerFooter>
    </customSheetView>
    <customSheetView guid="{64269744-7A21-4DBC-A7B9-E2380773FFC6}" showPageBreaks="1" printArea="1" view="pageLayout">
      <selection activeCell="B30" sqref="B30"/>
      <pageMargins left="0.56999999999999995" right="0.42" top="0.68" bottom="0.8125" header="0.5" footer="0.28999999999999998"/>
      <pageSetup orientation="landscape" r:id="rId3"/>
      <headerFooter alignWithMargins="0">
        <oddFooter>&amp;L&amp;"Times New Roman,Regular"December 8, 2016&amp;C&amp;"Times New Roman,Regular"Page &amp;P of &amp;N&amp;R&amp;"Times New Roman,Regular"Hope Extension 115 kV Transmission Line Rebuild - Hope Extension
W.O. E1420426</oddFooter>
      </headerFooter>
    </customSheetView>
    <customSheetView guid="{9C0C7B6B-0CD7-41D8-80AE-43E24937930D}" showRuler="0">
      <selection activeCell="F25" sqref="F25"/>
      <pageMargins left="0.56999999999999995" right="0.42" top="0.68" bottom="0.53" header="0.5" footer="0.28999999999999998"/>
      <pageSetup orientation="landscape" r:id="rId4"/>
      <headerFooter alignWithMargins="0">
        <oddFooter>&amp;L&amp;"Times New Roman,Regular"August 23, 2012&amp;C&amp;"Times New Roman,Regular"Page &amp;P of &amp;N&amp;R&amp;"Times New Roman,Regular"Quartz Creek 115 kV Transmission Line Rebuild
W.O. E1120376</oddFooter>
      </headerFooter>
    </customSheetView>
    <customSheetView guid="{19846AAF-8EEF-4078-9FD6-601EC77E8F16}" showPageBreaks="1" printArea="1" view="pageLayout">
      <selection activeCell="A5" sqref="A5"/>
      <pageMargins left="0.56999999999999995" right="0.42" top="0.68" bottom="0.8125" header="0.5" footer="0.28999999999999998"/>
      <pageSetup orientation="landscape" r:id="rId5"/>
      <headerFooter alignWithMargins="0">
        <oddFooter>&amp;L&amp;"Times New Roman,Regular"October 8, 2013&amp;C&amp;"Times New Roman,Regular"Page &amp;P of &amp;N&amp;R&amp;"Times New Roman,Regular"Hope Extension 115 kV Transmission Line Rebuild - Hope Extension
W.O. E1320405</oddFooter>
      </headerFooter>
    </customSheetView>
  </customSheetViews>
  <mergeCells count="3">
    <mergeCell ref="A7:H7"/>
    <mergeCell ref="A8:H8"/>
    <mergeCell ref="A6:H6"/>
  </mergeCells>
  <phoneticPr fontId="0" type="noConversion"/>
  <pageMargins left="0.63" right="0.28000000000000003" top="0.43" bottom="0.8125" header="0.35" footer="0.28999999999999998"/>
  <pageSetup orientation="landscape" r:id="rId6"/>
  <headerFooter alignWithMargins="0">
    <oddFooter>&amp;L&amp;"Times New Roman,Regular"June 27, 2025&amp;C&amp;"Times New Roman,Regular"Page &amp;P&amp;R&amp;"Times New Roman,Regular"Sub 06 - Nikkels PP 115 kV Transmission Line
Gambell St. Pole Relocate
W.O. No. E2320071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4"/>
  <sheetViews>
    <sheetView view="pageLayout" zoomScaleNormal="100" workbookViewId="0">
      <selection activeCell="G10" sqref="G10:H10"/>
    </sheetView>
  </sheetViews>
  <sheetFormatPr defaultRowHeight="12.5" x14ac:dyDescent="0.25"/>
  <cols>
    <col min="1" max="1" width="15.26953125" customWidth="1"/>
    <col min="2" max="2" width="47.54296875" customWidth="1"/>
    <col min="3" max="3" width="10" bestFit="1" customWidth="1"/>
    <col min="4" max="4" width="5.54296875" bestFit="1" customWidth="1"/>
    <col min="5" max="5" width="12.81640625" customWidth="1"/>
    <col min="6" max="6" width="13" customWidth="1"/>
    <col min="7" max="7" width="16.1796875" customWidth="1"/>
    <col min="8" max="8" width="20.1796875" customWidth="1"/>
  </cols>
  <sheetData>
    <row r="1" spans="1:10" s="1" customFormat="1" ht="15.5" x14ac:dyDescent="0.35">
      <c r="A1" s="40" t="s">
        <v>43</v>
      </c>
      <c r="B1" s="24"/>
      <c r="C1" s="24"/>
      <c r="D1" s="24"/>
      <c r="E1" s="24"/>
      <c r="F1" s="24"/>
      <c r="G1" s="24"/>
      <c r="H1" s="32"/>
    </row>
    <row r="2" spans="1:10" ht="15.5" x14ac:dyDescent="0.35">
      <c r="A2" s="40" t="s">
        <v>44</v>
      </c>
      <c r="B2" s="40"/>
      <c r="C2" s="40"/>
      <c r="D2" s="40"/>
      <c r="E2" s="40"/>
      <c r="F2" s="40"/>
      <c r="G2" s="40"/>
      <c r="H2" s="40"/>
      <c r="I2" s="40" t="s">
        <v>28</v>
      </c>
      <c r="J2" s="22" t="s">
        <v>28</v>
      </c>
    </row>
    <row r="3" spans="1:10" ht="15.5" x14ac:dyDescent="0.35">
      <c r="A3" s="40" t="s">
        <v>45</v>
      </c>
      <c r="B3" s="40"/>
      <c r="C3" s="40"/>
      <c r="D3" s="40"/>
      <c r="E3" s="40"/>
      <c r="F3" s="40"/>
      <c r="G3" s="40"/>
      <c r="H3" s="40"/>
      <c r="I3" s="40" t="s">
        <v>28</v>
      </c>
    </row>
    <row r="4" spans="1:10" ht="15.5" x14ac:dyDescent="0.35">
      <c r="A4" s="40"/>
      <c r="B4" s="40"/>
      <c r="C4" s="40"/>
      <c r="D4" s="40"/>
      <c r="E4" s="40"/>
      <c r="F4" s="40"/>
      <c r="G4" s="40"/>
      <c r="H4" s="40"/>
      <c r="I4" s="40"/>
    </row>
    <row r="5" spans="1:10" s="1" customFormat="1" x14ac:dyDescent="0.25">
      <c r="A5" s="22" t="s">
        <v>0</v>
      </c>
      <c r="B5" s="22"/>
      <c r="C5" s="22"/>
      <c r="D5" s="22"/>
      <c r="E5" s="22"/>
      <c r="F5" s="22"/>
      <c r="G5" s="22"/>
      <c r="H5" s="22"/>
    </row>
    <row r="6" spans="1:10" x14ac:dyDescent="0.25">
      <c r="A6" s="101" t="s">
        <v>1</v>
      </c>
      <c r="B6" s="101"/>
      <c r="C6" s="101"/>
      <c r="D6" s="101"/>
      <c r="E6" s="101"/>
      <c r="F6" s="101"/>
      <c r="G6" s="101"/>
      <c r="H6" s="101"/>
    </row>
    <row r="7" spans="1:10" ht="13" thickBot="1" x14ac:dyDescent="0.3">
      <c r="A7" s="101" t="s">
        <v>29</v>
      </c>
      <c r="B7" s="101"/>
      <c r="C7" s="101"/>
      <c r="D7" s="101"/>
      <c r="E7" s="101"/>
      <c r="F7" s="101"/>
      <c r="G7" s="101"/>
      <c r="H7" s="101"/>
    </row>
    <row r="8" spans="1:10" ht="28.5" customHeight="1" thickBot="1" x14ac:dyDescent="0.3">
      <c r="A8" s="10" t="s">
        <v>2</v>
      </c>
      <c r="B8" s="11" t="s">
        <v>3</v>
      </c>
      <c r="C8" s="11" t="s">
        <v>10</v>
      </c>
      <c r="D8" s="11" t="s">
        <v>4</v>
      </c>
      <c r="E8" s="11" t="s">
        <v>5</v>
      </c>
      <c r="F8" s="11" t="s">
        <v>6</v>
      </c>
      <c r="G8" s="12" t="s">
        <v>7</v>
      </c>
      <c r="H8" s="13" t="s">
        <v>8</v>
      </c>
    </row>
    <row r="9" spans="1:10" ht="5.15" customHeight="1" thickBot="1" x14ac:dyDescent="0.3">
      <c r="A9" s="47"/>
      <c r="B9" s="48"/>
      <c r="C9" s="48"/>
      <c r="D9" s="48"/>
      <c r="E9" s="48"/>
      <c r="F9" s="48"/>
      <c r="G9" s="49"/>
      <c r="H9" s="50"/>
    </row>
    <row r="10" spans="1:10" ht="28" customHeight="1" thickBot="1" x14ac:dyDescent="0.3">
      <c r="A10" s="57" t="s">
        <v>47</v>
      </c>
      <c r="B10" s="58" t="s">
        <v>49</v>
      </c>
      <c r="C10" s="52">
        <v>2</v>
      </c>
      <c r="D10" s="6" t="s">
        <v>9</v>
      </c>
      <c r="E10" s="27"/>
      <c r="F10" s="27"/>
      <c r="G10" s="29">
        <f>SUM(E10:F10)</f>
        <v>0</v>
      </c>
      <c r="H10" s="28">
        <f>G10*C10</f>
        <v>0</v>
      </c>
    </row>
    <row r="11" spans="1:10" ht="28" customHeight="1" thickBot="1" x14ac:dyDescent="0.3">
      <c r="A11" s="55" t="s">
        <v>48</v>
      </c>
      <c r="B11" s="56" t="s">
        <v>50</v>
      </c>
      <c r="C11" s="54">
        <v>3</v>
      </c>
      <c r="D11" s="23" t="s">
        <v>9</v>
      </c>
      <c r="E11" s="29"/>
      <c r="F11" s="29"/>
      <c r="G11" s="29">
        <f>SUM(E11:F11)</f>
        <v>0</v>
      </c>
      <c r="H11" s="30">
        <f>G11*C11</f>
        <v>0</v>
      </c>
    </row>
    <row r="13" spans="1:10" ht="13" thickBot="1" x14ac:dyDescent="0.3">
      <c r="F13" s="1"/>
      <c r="G13" s="7" t="s">
        <v>30</v>
      </c>
      <c r="H13" s="46">
        <f>SUM(H10:H11)</f>
        <v>0</v>
      </c>
    </row>
    <row r="14" spans="1:10" ht="13" thickTop="1" x14ac:dyDescent="0.25"/>
  </sheetData>
  <customSheetViews>
    <customSheetView guid="{D2F49994-3515-433A-A761-F6B6FF807AAE}" showPageBreaks="1" printArea="1" view="pageLayout">
      <selection activeCell="G10" sqref="G10:H10"/>
      <pageMargins left="0.66" right="0.2" top="0.59" bottom="0.88" header="0.36" footer="0.21"/>
      <pageSetup scale="90" orientation="landscape" r:id="rId1"/>
      <headerFooter alignWithMargins="0">
        <oddFooter>&amp;L&amp;"Times New Roman,Regular"June 27, 2025&amp;C&amp;"Times New Roman,Regular"Page &amp;P&amp;R&amp;"Times New Roman,Regular"Sub 06 - Nikkels PP 115 kV Transmission Line 
Gambell St. Pole Relocation 
W.O. No. E2320071</oddFooter>
      </headerFooter>
    </customSheetView>
    <customSheetView guid="{2D80F4AD-3B5B-49C2-B6FF-F0261D8210F7}" showPageBreaks="1" printArea="1" view="pageLayout" topLeftCell="A40">
      <selection activeCell="B40" sqref="B40"/>
      <pageMargins left="0.66" right="0.2" top="0.59" bottom="0.88" header="0.36" footer="0.21"/>
      <pageSetup scale="90" orientation="landscape" r:id="rId2"/>
      <headerFooter alignWithMargins="0">
        <oddFooter>&amp;L&amp;"Times New Roman,Regular"June 27, 2025&amp;C&amp;"Times New Roman,Regular"Page &amp;P&amp;R&amp;"Times New Roman,Regular"Sub 06 - Nikkels PP 115 kV Transmission Line 
Gambell St. Pole Relocation 
W.O. No. E2320071</oddFooter>
      </headerFooter>
    </customSheetView>
    <customSheetView guid="{64269744-7A21-4DBC-A7B9-E2380773FFC6}" showPageBreaks="1" printArea="1" view="pageLayout">
      <selection activeCell="B32" sqref="B32"/>
      <pageMargins left="0.66" right="0.2" top="0.46" bottom="0.75937500000000002" header="0.36" footer="0.21"/>
      <pageSetup scale="90" orientation="landscape" r:id="rId3"/>
      <headerFooter alignWithMargins="0">
        <oddFooter>&amp;L&amp;"Times New Roman,Regular"December 8, 2016&amp;C&amp;"Times New Roman,Regular"Page &amp;P of &amp;N&amp;R&amp;"Times New Roman,Regular"Hope Extension 115 kV Transmission Line Rebuild - Hope Extension
W.O. E1420426</oddFooter>
      </headerFooter>
    </customSheetView>
    <customSheetView guid="{9C0C7B6B-0CD7-41D8-80AE-43E24937930D}" showRuler="0">
      <selection sqref="A1:H28"/>
      <pageMargins left="0.66" right="0.2" top="0.46" bottom="0.45" header="0.36" footer="0.21"/>
      <pageSetup scale="90" orientation="landscape" r:id="rId4"/>
      <headerFooter alignWithMargins="0">
        <oddFooter>&amp;L&amp;"Times New Roman,Regular"August 23, 2012&amp;C&amp;"Times New Roman,Regular"Page &amp;P of &amp;N&amp;R&amp;"Times New Roman,Regular"Quartz Creek 115 kV Transmission Line Rebuild
W.O. E1120376</oddFooter>
      </headerFooter>
    </customSheetView>
    <customSheetView guid="{19846AAF-8EEF-4078-9FD6-601EC77E8F16}" showPageBreaks="1" printArea="1" view="pageLayout">
      <selection activeCell="A4" sqref="A4"/>
      <pageMargins left="0.66" right="0.2" top="0.46" bottom="0.75937500000000002" header="0.36" footer="0.21"/>
      <pageSetup scale="90" orientation="landscape" r:id="rId5"/>
      <headerFooter alignWithMargins="0">
        <oddFooter>&amp;L&amp;"Times New Roman,Regular"October 8, 2013&amp;C&amp;"Times New Roman,Regular"Page &amp;P of &amp;N&amp;R&amp;"Times New Roman,Regular"Hope Extension 115 kV Transmission Line Rebuild - Hope Extension
W.O. E3120405</oddFooter>
      </headerFooter>
    </customSheetView>
  </customSheetViews>
  <mergeCells count="2">
    <mergeCell ref="A6:H6"/>
    <mergeCell ref="A7:H7"/>
  </mergeCells>
  <phoneticPr fontId="0" type="noConversion"/>
  <pageMargins left="0.66" right="0.2" top="0.59" bottom="0.88" header="0.36" footer="0.21"/>
  <pageSetup scale="90" orientation="landscape" r:id="rId6"/>
  <headerFooter alignWithMargins="0">
    <oddFooter>&amp;L&amp;"Times New Roman,Regular"June 27, 2025&amp;C&amp;"Times New Roman,Regular"Page &amp;P&amp;R&amp;"Times New Roman,Regular"Sub 06 - Nikkels PP 115 kV Transmission Line 
Gambell St. Pole Relocation 
W.O. No. E2320071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4"/>
  <sheetViews>
    <sheetView view="pageLayout" zoomScaleNormal="100" workbookViewId="0">
      <selection activeCell="G11" sqref="G11:H11"/>
    </sheetView>
  </sheetViews>
  <sheetFormatPr defaultRowHeight="12.5" x14ac:dyDescent="0.25"/>
  <cols>
    <col min="1" max="1" width="20.26953125" customWidth="1"/>
    <col min="2" max="2" width="44.26953125" customWidth="1"/>
    <col min="3" max="3" width="9" bestFit="1" customWidth="1"/>
    <col min="4" max="4" width="5.54296875" bestFit="1" customWidth="1"/>
    <col min="5" max="5" width="11.1796875" customWidth="1"/>
    <col min="6" max="7" width="11" customWidth="1"/>
    <col min="8" max="8" width="14.81640625" customWidth="1"/>
  </cols>
  <sheetData>
    <row r="1" spans="1:9" x14ac:dyDescent="0.25">
      <c r="A1" s="22"/>
      <c r="B1" s="22"/>
      <c r="C1" s="22"/>
      <c r="D1" s="22"/>
      <c r="E1" s="22"/>
      <c r="F1" s="22"/>
      <c r="G1" s="22"/>
      <c r="H1" s="22"/>
    </row>
    <row r="2" spans="1:9" ht="15.5" x14ac:dyDescent="0.35">
      <c r="A2" s="40" t="s">
        <v>43</v>
      </c>
      <c r="B2" s="24"/>
      <c r="C2" s="24"/>
      <c r="D2" s="24"/>
      <c r="E2" s="24"/>
      <c r="F2" s="24"/>
      <c r="G2" s="24"/>
      <c r="H2" s="32"/>
      <c r="I2" s="22"/>
    </row>
    <row r="3" spans="1:9" ht="15.5" x14ac:dyDescent="0.35">
      <c r="A3" s="40" t="s">
        <v>44</v>
      </c>
      <c r="B3" s="40"/>
      <c r="C3" s="40"/>
      <c r="D3" s="40"/>
      <c r="E3" s="40"/>
      <c r="F3" s="40"/>
      <c r="G3" s="40"/>
      <c r="H3" s="40"/>
      <c r="I3" s="40"/>
    </row>
    <row r="4" spans="1:9" ht="15.5" x14ac:dyDescent="0.35">
      <c r="A4" s="40" t="s">
        <v>45</v>
      </c>
      <c r="B4" s="40"/>
      <c r="C4" s="40"/>
      <c r="D4" s="40"/>
      <c r="E4" s="40"/>
      <c r="F4" s="40"/>
      <c r="G4" s="40"/>
      <c r="H4" s="40"/>
      <c r="I4" s="40"/>
    </row>
    <row r="5" spans="1:9" x14ac:dyDescent="0.25">
      <c r="A5" s="22"/>
      <c r="B5" s="22"/>
      <c r="C5" s="22"/>
      <c r="D5" s="22"/>
      <c r="E5" s="22"/>
      <c r="F5" s="22"/>
      <c r="G5" s="22"/>
      <c r="H5" s="22"/>
    </row>
    <row r="6" spans="1:9" x14ac:dyDescent="0.25">
      <c r="A6" s="101" t="s">
        <v>0</v>
      </c>
      <c r="B6" s="101"/>
      <c r="C6" s="101"/>
      <c r="D6" s="101"/>
      <c r="E6" s="101"/>
      <c r="F6" s="101"/>
      <c r="G6" s="101"/>
      <c r="H6" s="101"/>
    </row>
    <row r="7" spans="1:9" x14ac:dyDescent="0.25">
      <c r="A7" s="101" t="s">
        <v>1</v>
      </c>
      <c r="B7" s="101"/>
      <c r="C7" s="101"/>
      <c r="D7" s="101"/>
      <c r="E7" s="101"/>
      <c r="F7" s="101"/>
      <c r="G7" s="101"/>
      <c r="H7" s="101"/>
    </row>
    <row r="8" spans="1:9" ht="13" thickBot="1" x14ac:dyDescent="0.3">
      <c r="A8" s="103" t="s">
        <v>51</v>
      </c>
      <c r="B8" s="103"/>
      <c r="C8" s="103"/>
      <c r="D8" s="103"/>
      <c r="E8" s="103"/>
      <c r="F8" s="103"/>
      <c r="G8" s="103"/>
      <c r="H8" s="103"/>
    </row>
    <row r="9" spans="1:9" ht="28.5" customHeight="1" x14ac:dyDescent="0.25">
      <c r="A9" s="14" t="s">
        <v>2</v>
      </c>
      <c r="B9" s="15" t="s">
        <v>3</v>
      </c>
      <c r="C9" s="15" t="s">
        <v>10</v>
      </c>
      <c r="D9" s="15" t="s">
        <v>4</v>
      </c>
      <c r="E9" s="15" t="s">
        <v>5</v>
      </c>
      <c r="F9" s="15" t="s">
        <v>6</v>
      </c>
      <c r="G9" s="16" t="s">
        <v>7</v>
      </c>
      <c r="H9" s="17" t="s">
        <v>8</v>
      </c>
    </row>
    <row r="10" spans="1:9" ht="5.15" customHeight="1" x14ac:dyDescent="0.25">
      <c r="A10" s="72"/>
      <c r="B10" s="73"/>
      <c r="C10" s="73"/>
      <c r="D10" s="73"/>
      <c r="E10" s="73"/>
      <c r="F10" s="73"/>
      <c r="G10" s="74"/>
      <c r="H10" s="75"/>
    </row>
    <row r="11" spans="1:9" ht="32.25" customHeight="1" thickBot="1" x14ac:dyDescent="0.3">
      <c r="A11" s="55" t="s">
        <v>53</v>
      </c>
      <c r="B11" s="56" t="s">
        <v>66</v>
      </c>
      <c r="C11" s="54">
        <v>1</v>
      </c>
      <c r="D11" s="54" t="s">
        <v>31</v>
      </c>
      <c r="E11" s="29"/>
      <c r="F11" s="29"/>
      <c r="G11" s="29">
        <f>SUM(E11:F11)</f>
        <v>0</v>
      </c>
      <c r="H11" s="30">
        <f>G11*C11</f>
        <v>0</v>
      </c>
    </row>
    <row r="13" spans="1:9" ht="13" thickBot="1" x14ac:dyDescent="0.3">
      <c r="F13" s="1"/>
      <c r="G13" s="64" t="s">
        <v>52</v>
      </c>
      <c r="H13" s="46">
        <f>H11</f>
        <v>0</v>
      </c>
    </row>
    <row r="14" spans="1:9" ht="13" thickTop="1" x14ac:dyDescent="0.25"/>
  </sheetData>
  <customSheetViews>
    <customSheetView guid="{D2F49994-3515-433A-A761-F6B6FF807AAE}" showPageBreaks="1" printArea="1" view="pageLayout">
      <selection activeCell="G11" sqref="G11:H11"/>
      <pageMargins left="0.54" right="0.48" top="1" bottom="1" header="0.5" footer="0.5"/>
      <pageSetup orientation="landscape" r:id="rId1"/>
      <headerFooter alignWithMargins="0">
        <oddFooter>&amp;L&amp;"Times New Roman,Regular"June 27, 2025&amp;C&amp;"Times New Roman,Regular"Page &amp;P&amp;R&amp;"Times New Roman,Regular"Sub 06 - Nikkels PP 115 kV Transmission Line
Gambell St. Pole Relocate
W.O. No. E2320071</oddFooter>
      </headerFooter>
    </customSheetView>
    <customSheetView guid="{2D80F4AD-3B5B-49C2-B6FF-F0261D8210F7}" showPageBreaks="1" printArea="1" view="pageLayout" topLeftCell="A34">
      <selection activeCell="B34" sqref="B34"/>
      <pageMargins left="0.54" right="0.48" top="1" bottom="1" header="0.5" footer="0.5"/>
      <pageSetup orientation="landscape" r:id="rId2"/>
      <headerFooter alignWithMargins="0">
        <oddFooter>&amp;L&amp;"Times New Roman,Regular"June 27, 2025&amp;C&amp;"Times New Roman,Regular"Page &amp;P&amp;R&amp;"Times New Roman,Regular"Sub 06 - Nikkels PP 115 kV Transmission Line
Gambell St. Pole Relocate
W.O. No. E2320071</oddFooter>
      </headerFooter>
    </customSheetView>
    <customSheetView guid="{64269744-7A21-4DBC-A7B9-E2380773FFC6}" showPageBreaks="1" printArea="1" view="pageLayout">
      <selection activeCell="B33" sqref="B33"/>
      <pageMargins left="0.54" right="0.48" top="1" bottom="1" header="0.5" footer="0.5"/>
      <pageSetup orientation="landscape" r:id="rId3"/>
      <headerFooter alignWithMargins="0">
        <oddFooter>&amp;L&amp;"Times New Roman,Regular"December 8, 2016&amp;C&amp;"Times New Roman,Regular"Page &amp;P of &amp;N&amp;R&amp;"Times New Roman,Regular"Hope Extension 115 kV Transmission Line Rebuild
W.O. E1420426</oddFooter>
      </headerFooter>
    </customSheetView>
    <customSheetView guid="{9C0C7B6B-0CD7-41D8-80AE-43E24937930D}" showRuler="0">
      <selection activeCell="B22" sqref="B22"/>
      <pageMargins left="0.54" right="0.48" top="1" bottom="1" header="0.5" footer="0.5"/>
      <pageSetup orientation="landscape" r:id="rId4"/>
      <headerFooter alignWithMargins="0">
        <oddFooter>&amp;L&amp;"Times New Roman,Regular"August 23, 2012&amp;C&amp;"Times New Roman,Regular"Page &amp;P of &amp;N&amp;R&amp;"Times New Roman,Regular"Quartz Creek 115 kV Transmission Line Rebuild
W.O. E1120376</oddFooter>
      </headerFooter>
    </customSheetView>
    <customSheetView guid="{19846AAF-8EEF-4078-9FD6-601EC77E8F16}" showPageBreaks="1" printArea="1" view="pageLayout">
      <selection activeCell="C14" sqref="C14"/>
      <pageMargins left="0.54" right="0.48" top="1" bottom="1" header="0.5" footer="0.5"/>
      <pageSetup orientation="landscape" r:id="rId5"/>
      <headerFooter alignWithMargins="0">
        <oddFooter>&amp;L&amp;"Times New Roman,Regular"October 8, 2013&amp;C&amp;"Times New Roman,Regular"Page &amp;P of &amp;N&amp;R&amp;"Times New Roman,Regular"Hope Extension 115 kV Transmission Line Rebuild
W.O. E1320405</oddFooter>
      </headerFooter>
    </customSheetView>
  </customSheetViews>
  <mergeCells count="3">
    <mergeCell ref="A6:H6"/>
    <mergeCell ref="A7:H7"/>
    <mergeCell ref="A8:H8"/>
  </mergeCells>
  <phoneticPr fontId="0" type="noConversion"/>
  <pageMargins left="0.54" right="0.48" top="1" bottom="1" header="0.5" footer="0.5"/>
  <pageSetup orientation="landscape" r:id="rId6"/>
  <headerFooter alignWithMargins="0">
    <oddFooter>&amp;L&amp;"Times New Roman,Regular"June 27, 2025&amp;C&amp;"Times New Roman,Regular"Page &amp;P&amp;R&amp;"Times New Roman,Regular"Sub 06 - Nikkels PP 115 kV Transmission Line
Gambell St. Pole Relocate
W.O. No. E2320071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06476-DFF8-474C-91ED-16F7BA015726}">
  <sheetPr>
    <pageSetUpPr fitToPage="1"/>
  </sheetPr>
  <dimension ref="A1:J39"/>
  <sheetViews>
    <sheetView view="pageLayout" zoomScaleNormal="100" workbookViewId="0">
      <selection activeCell="I14" sqref="I14"/>
    </sheetView>
  </sheetViews>
  <sheetFormatPr defaultRowHeight="12.5" x14ac:dyDescent="0.25"/>
  <cols>
    <col min="1" max="1" width="3" customWidth="1"/>
    <col min="2" max="2" width="20.26953125" customWidth="1"/>
    <col min="3" max="3" width="44.26953125" customWidth="1"/>
    <col min="4" max="4" width="9" bestFit="1" customWidth="1"/>
    <col min="5" max="5" width="5.54296875" bestFit="1" customWidth="1"/>
    <col min="6" max="6" width="11.1796875" customWidth="1"/>
    <col min="7" max="8" width="11" customWidth="1"/>
    <col min="9" max="9" width="14.81640625" customWidth="1"/>
  </cols>
  <sheetData>
    <row r="1" spans="1:10" x14ac:dyDescent="0.25">
      <c r="B1" s="22"/>
      <c r="C1" s="22"/>
      <c r="D1" s="22"/>
      <c r="E1" s="22"/>
      <c r="F1" s="22"/>
      <c r="G1" s="22"/>
      <c r="H1" s="22"/>
      <c r="I1" s="22"/>
    </row>
    <row r="2" spans="1:10" ht="15.5" x14ac:dyDescent="0.35">
      <c r="B2" s="40" t="s">
        <v>43</v>
      </c>
      <c r="C2" s="24"/>
      <c r="D2" s="24"/>
      <c r="E2" s="24"/>
      <c r="F2" s="24"/>
      <c r="G2" s="24"/>
      <c r="H2" s="24"/>
      <c r="I2" s="32"/>
      <c r="J2" s="22"/>
    </row>
    <row r="3" spans="1:10" ht="15.5" x14ac:dyDescent="0.35">
      <c r="B3" s="40" t="s">
        <v>44</v>
      </c>
      <c r="C3" s="40"/>
      <c r="D3" s="40"/>
      <c r="E3" s="40"/>
      <c r="F3" s="40"/>
      <c r="G3" s="40"/>
      <c r="H3" s="40"/>
      <c r="I3" s="40"/>
      <c r="J3" s="40"/>
    </row>
    <row r="4" spans="1:10" ht="15.5" x14ac:dyDescent="0.35">
      <c r="B4" s="40" t="s">
        <v>45</v>
      </c>
      <c r="C4" s="40"/>
      <c r="D4" s="40"/>
      <c r="E4" s="40"/>
      <c r="F4" s="40"/>
      <c r="G4" s="40"/>
      <c r="H4" s="40"/>
      <c r="I4" s="40"/>
      <c r="J4" s="40"/>
    </row>
    <row r="5" spans="1:10" x14ac:dyDescent="0.25">
      <c r="B5" s="22"/>
      <c r="C5" s="22"/>
      <c r="D5" s="22"/>
      <c r="E5" s="22"/>
      <c r="F5" s="22"/>
      <c r="G5" s="22"/>
      <c r="H5" s="22"/>
      <c r="I5" s="22"/>
    </row>
    <row r="6" spans="1:10" x14ac:dyDescent="0.25">
      <c r="B6" s="22" t="s">
        <v>0</v>
      </c>
      <c r="C6" s="22"/>
      <c r="D6" s="22"/>
      <c r="E6" s="22"/>
      <c r="F6" s="22"/>
      <c r="G6" s="22"/>
      <c r="H6" s="22"/>
      <c r="I6" s="22"/>
    </row>
    <row r="7" spans="1:10" x14ac:dyDescent="0.25">
      <c r="B7" s="22" t="s">
        <v>1</v>
      </c>
      <c r="C7" s="22"/>
      <c r="D7" s="22"/>
      <c r="E7" s="22"/>
      <c r="F7" s="22"/>
      <c r="G7" s="22"/>
      <c r="H7" s="22"/>
      <c r="I7" s="22"/>
    </row>
    <row r="8" spans="1:10" ht="13" thickBot="1" x14ac:dyDescent="0.3">
      <c r="B8" s="69" t="s">
        <v>67</v>
      </c>
      <c r="C8" s="22"/>
      <c r="D8" s="22"/>
      <c r="E8" s="22"/>
      <c r="F8" s="22"/>
      <c r="G8" s="22"/>
      <c r="H8" s="22"/>
      <c r="I8" s="22"/>
    </row>
    <row r="9" spans="1:10" ht="28.5" customHeight="1" x14ac:dyDescent="0.25">
      <c r="B9" s="14" t="s">
        <v>2</v>
      </c>
      <c r="C9" s="15" t="s">
        <v>3</v>
      </c>
      <c r="D9" s="15" t="s">
        <v>10</v>
      </c>
      <c r="E9" s="15" t="s">
        <v>4</v>
      </c>
      <c r="F9" s="15" t="s">
        <v>5</v>
      </c>
      <c r="G9" s="15" t="s">
        <v>6</v>
      </c>
      <c r="H9" s="16" t="s">
        <v>7</v>
      </c>
      <c r="I9" s="17" t="s">
        <v>8</v>
      </c>
    </row>
    <row r="10" spans="1:10" ht="5.15" customHeight="1" x14ac:dyDescent="0.25">
      <c r="B10" s="72"/>
      <c r="C10" s="73"/>
      <c r="D10" s="73"/>
      <c r="E10" s="73"/>
      <c r="F10" s="73"/>
      <c r="G10" s="73"/>
      <c r="H10" s="74"/>
      <c r="I10" s="75"/>
    </row>
    <row r="11" spans="1:10" ht="32.25" customHeight="1" thickBot="1" x14ac:dyDescent="0.3">
      <c r="A11" s="99" t="s">
        <v>35</v>
      </c>
      <c r="B11" s="55" t="s">
        <v>68</v>
      </c>
      <c r="C11" s="56" t="s">
        <v>69</v>
      </c>
      <c r="D11" s="54">
        <v>20</v>
      </c>
      <c r="E11" s="54" t="s">
        <v>70</v>
      </c>
      <c r="F11" s="29"/>
      <c r="G11" s="29"/>
      <c r="H11" s="29">
        <f>SUM(F11:G11)</f>
        <v>0</v>
      </c>
      <c r="I11" s="30">
        <f>H11*D11</f>
        <v>0</v>
      </c>
    </row>
    <row r="13" spans="1:10" ht="13" thickBot="1" x14ac:dyDescent="0.3">
      <c r="G13" s="1"/>
      <c r="H13" s="64" t="s">
        <v>71</v>
      </c>
      <c r="I13" s="46">
        <f>I11</f>
        <v>0</v>
      </c>
    </row>
    <row r="14" spans="1:10" ht="13" thickTop="1" x14ac:dyDescent="0.25"/>
    <row r="15" spans="1:10" x14ac:dyDescent="0.25">
      <c r="A15" s="99" t="s">
        <v>35</v>
      </c>
      <c r="B15" s="100" t="s">
        <v>73</v>
      </c>
    </row>
    <row r="16" spans="1:10" x14ac:dyDescent="0.25">
      <c r="B16" s="9" t="s">
        <v>42</v>
      </c>
    </row>
    <row r="39" ht="3" customHeight="1" x14ac:dyDescent="0.25"/>
  </sheetData>
  <customSheetViews>
    <customSheetView guid="{D2F49994-3515-433A-A761-F6B6FF807AAE}" showPageBreaks="1" fitToPage="1" printArea="1" view="pageLayout">
      <selection activeCell="I14" sqref="I14"/>
      <pageMargins left="0.7" right="0.7" top="0.75" bottom="0.75" header="0.3" footer="0.3"/>
      <pageSetup scale="89" orientation="landscape" verticalDpi="0" r:id="rId1"/>
      <headerFooter>
        <oddFooter>&amp;LJune 27, 2025&amp;CPage &amp;P&amp;RSub 06 - Nikkels PP 115 kV Transmission Line
Gambell St. Pole Relocate
W.O. No. E2320071</oddFooter>
      </headerFooter>
    </customSheetView>
    <customSheetView guid="{2D80F4AD-3B5B-49C2-B6FF-F0261D8210F7}" showPageBreaks="1" fitToPage="1" printArea="1" view="pageLayout" topLeftCell="A43">
      <selection activeCell="C43" sqref="C43"/>
      <pageMargins left="0.7" right="0.7" top="0.75" bottom="0.75" header="0.3" footer="0.3"/>
      <pageSetup scale="89" orientation="landscape" horizontalDpi="0" verticalDpi="0" r:id="rId2"/>
      <headerFooter>
        <oddFooter>&amp;LJune 27, 2025&amp;CPage &amp;P&amp;RSub 06 - Nikkels PP 115 kV Transmission Line
Gambell St. Pole Relocate
W.O. No. E2320071</oddFooter>
      </headerFooter>
    </customSheetView>
  </customSheetViews>
  <pageMargins left="0.7" right="0.7" top="0.75" bottom="0.75" header="0.3" footer="0.3"/>
  <pageSetup scale="89" orientation="landscape" verticalDpi="0" r:id="rId3"/>
  <headerFooter>
    <oddFooter>&amp;LJune 27, 2025&amp;CPage &amp;P&amp;RSub 06 - Nikkels PP 115 kV Transmission Line
Gambell St. Pole Relocate
W.O. No. E2320071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3"/>
  <sheetViews>
    <sheetView view="pageLayout" zoomScaleNormal="100" workbookViewId="0">
      <selection activeCell="G12" sqref="G12:H12"/>
    </sheetView>
  </sheetViews>
  <sheetFormatPr defaultColWidth="9.1796875" defaultRowHeight="12.5" x14ac:dyDescent="0.25"/>
  <cols>
    <col min="1" max="1" width="16.1796875" style="1" bestFit="1" customWidth="1"/>
    <col min="2" max="2" width="36" style="1" customWidth="1"/>
    <col min="3" max="3" width="9.7265625" style="1" customWidth="1"/>
    <col min="4" max="4" width="10.7265625" style="1" customWidth="1"/>
    <col min="5" max="6" width="13" style="1" customWidth="1"/>
    <col min="7" max="7" width="11.54296875" style="1" customWidth="1"/>
    <col min="8" max="8" width="17.453125" style="1" customWidth="1"/>
    <col min="9" max="16384" width="9.1796875" style="1"/>
  </cols>
  <sheetData>
    <row r="1" spans="1:8" x14ac:dyDescent="0.25">
      <c r="B1" s="22"/>
      <c r="C1" s="22"/>
      <c r="D1" s="22"/>
      <c r="E1" s="22"/>
      <c r="F1" s="22"/>
      <c r="G1" s="22"/>
      <c r="H1" s="22"/>
    </row>
    <row r="2" spans="1:8" ht="15.5" x14ac:dyDescent="0.35">
      <c r="A2" s="40" t="s">
        <v>43</v>
      </c>
      <c r="B2" s="24"/>
      <c r="C2" s="24"/>
      <c r="D2" s="24"/>
      <c r="E2" s="24"/>
      <c r="F2" s="24"/>
      <c r="G2" s="24"/>
      <c r="H2" s="32"/>
    </row>
    <row r="3" spans="1:8" customFormat="1" ht="15.5" x14ac:dyDescent="0.35">
      <c r="A3" s="40" t="s">
        <v>44</v>
      </c>
      <c r="B3" s="40"/>
      <c r="C3" s="40"/>
      <c r="D3" s="40"/>
      <c r="E3" s="40"/>
      <c r="F3" s="40"/>
      <c r="G3" s="40"/>
      <c r="H3" s="40"/>
    </row>
    <row r="4" spans="1:8" customFormat="1" ht="15.5" x14ac:dyDescent="0.35">
      <c r="A4" s="40" t="s">
        <v>45</v>
      </c>
      <c r="B4" s="40"/>
      <c r="C4" s="40"/>
      <c r="D4" s="40"/>
      <c r="E4" s="40"/>
      <c r="F4" s="40"/>
      <c r="G4" s="40"/>
      <c r="H4" s="40"/>
    </row>
    <row r="5" spans="1:8" customFormat="1" ht="15.5" x14ac:dyDescent="0.35">
      <c r="A5" s="40"/>
      <c r="B5" s="40"/>
      <c r="C5" s="40"/>
      <c r="D5" s="40"/>
      <c r="E5" s="40"/>
      <c r="F5" s="40"/>
      <c r="G5" s="40"/>
      <c r="H5" s="40"/>
    </row>
    <row r="6" spans="1:8" x14ac:dyDescent="0.25">
      <c r="A6" s="97" t="s">
        <v>0</v>
      </c>
      <c r="B6" s="22"/>
      <c r="C6" s="22"/>
      <c r="D6" s="22"/>
      <c r="E6" s="22"/>
      <c r="F6" s="22"/>
      <c r="G6" s="22"/>
      <c r="H6" s="22"/>
    </row>
    <row r="7" spans="1:8" customFormat="1" x14ac:dyDescent="0.25">
      <c r="A7" s="97" t="s">
        <v>1</v>
      </c>
      <c r="B7" s="22"/>
      <c r="C7" s="22"/>
      <c r="D7" s="22"/>
      <c r="E7" s="22"/>
      <c r="F7" s="22"/>
      <c r="G7" s="22"/>
      <c r="H7" s="22"/>
    </row>
    <row r="8" spans="1:8" customFormat="1" x14ac:dyDescent="0.25">
      <c r="A8" s="97" t="s">
        <v>58</v>
      </c>
      <c r="B8" s="97"/>
      <c r="C8" s="22"/>
      <c r="D8" s="22"/>
      <c r="E8" s="22"/>
      <c r="F8" s="22"/>
      <c r="G8" s="22"/>
      <c r="H8" s="22"/>
    </row>
    <row r="9" spans="1:8" ht="13" thickBot="1" x14ac:dyDescent="0.3"/>
    <row r="10" spans="1:8" customFormat="1" ht="25.5" thickBot="1" x14ac:dyDescent="0.3">
      <c r="A10" s="10" t="s">
        <v>2</v>
      </c>
      <c r="B10" s="11" t="s">
        <v>3</v>
      </c>
      <c r="C10" s="11" t="s">
        <v>10</v>
      </c>
      <c r="D10" s="11" t="s">
        <v>4</v>
      </c>
      <c r="E10" s="11" t="s">
        <v>5</v>
      </c>
      <c r="F10" s="11" t="s">
        <v>6</v>
      </c>
      <c r="G10" s="12" t="s">
        <v>7</v>
      </c>
      <c r="H10" s="13" t="s">
        <v>8</v>
      </c>
    </row>
    <row r="11" spans="1:8" customFormat="1" ht="13" thickBot="1" x14ac:dyDescent="0.3">
      <c r="A11" s="47"/>
      <c r="B11" s="48"/>
      <c r="C11" s="48"/>
      <c r="D11" s="48"/>
      <c r="E11" s="48"/>
      <c r="F11" s="48"/>
      <c r="G11" s="49"/>
      <c r="H11" s="50"/>
    </row>
    <row r="12" spans="1:8" ht="19.5" customHeight="1" x14ac:dyDescent="0.25">
      <c r="A12" s="91" t="s">
        <v>59</v>
      </c>
      <c r="B12" s="92" t="s">
        <v>60</v>
      </c>
      <c r="C12" s="15">
        <v>1</v>
      </c>
      <c r="D12" s="15" t="s">
        <v>31</v>
      </c>
      <c r="E12" s="93"/>
      <c r="F12" s="93"/>
      <c r="G12" s="27">
        <f>SUM(E12:F12)</f>
        <v>0</v>
      </c>
      <c r="H12" s="28">
        <f>G12*C12</f>
        <v>0</v>
      </c>
    </row>
    <row r="13" spans="1:8" ht="19.5" customHeight="1" thickBot="1" x14ac:dyDescent="0.3">
      <c r="A13" s="94" t="s">
        <v>61</v>
      </c>
      <c r="B13" s="95" t="s">
        <v>62</v>
      </c>
      <c r="C13" s="23">
        <v>1</v>
      </c>
      <c r="D13" s="23" t="s">
        <v>31</v>
      </c>
      <c r="E13" s="31"/>
      <c r="F13" s="31"/>
      <c r="G13" s="29">
        <f>SUM(E13:F13)</f>
        <v>0</v>
      </c>
      <c r="H13" s="30">
        <f>G13*C13</f>
        <v>0</v>
      </c>
    </row>
    <row r="15" spans="1:8" ht="13" thickBot="1" x14ac:dyDescent="0.3">
      <c r="G15" s="64" t="s">
        <v>63</v>
      </c>
      <c r="H15" s="96">
        <f>SUM(H12:H13)</f>
        <v>0</v>
      </c>
    </row>
    <row r="16" spans="1:8" ht="13" thickTop="1" x14ac:dyDescent="0.25"/>
    <row r="21" spans="1:1" x14ac:dyDescent="0.25">
      <c r="A21" s="9"/>
    </row>
    <row r="22" spans="1:1" x14ac:dyDescent="0.25">
      <c r="A22" s="9"/>
    </row>
    <row r="23" spans="1:1" x14ac:dyDescent="0.25">
      <c r="A23" s="9"/>
    </row>
    <row r="24" spans="1:1" x14ac:dyDescent="0.25">
      <c r="A24" s="9"/>
    </row>
    <row r="25" spans="1:1" x14ac:dyDescent="0.25">
      <c r="A25" s="9"/>
    </row>
    <row r="26" spans="1:1" x14ac:dyDescent="0.25">
      <c r="A26" s="9"/>
    </row>
    <row r="28" spans="1:1" x14ac:dyDescent="0.25">
      <c r="A28" s="9"/>
    </row>
    <row r="29" spans="1:1" x14ac:dyDescent="0.25">
      <c r="A29" s="9"/>
    </row>
    <row r="30" spans="1:1" x14ac:dyDescent="0.25">
      <c r="A30" s="9"/>
    </row>
    <row r="31" spans="1:1" x14ac:dyDescent="0.25">
      <c r="A31" s="9"/>
    </row>
    <row r="32" spans="1:1" x14ac:dyDescent="0.25">
      <c r="A32" s="9"/>
    </row>
    <row r="33" spans="1:1" x14ac:dyDescent="0.25">
      <c r="A33" s="9"/>
    </row>
  </sheetData>
  <customSheetViews>
    <customSheetView guid="{D2F49994-3515-433A-A761-F6B6FF807AAE}" showPageBreaks="1" printArea="1" view="pageLayout">
      <selection activeCell="G12" sqref="G12:H12"/>
      <pageMargins left="0.46" right="0.56999999999999995" top="0.59" bottom="0.77" header="0.5" footer="0.26"/>
      <pageSetup orientation="landscape" r:id="rId1"/>
      <headerFooter alignWithMargins="0">
        <oddFooter>&amp;L&amp;"Times New Roman,Regular"June 27, 2025&amp;C&amp;"Times New Roman,Regular"Page &amp;P&amp;R&amp;"Times New Roman,Regular"Sub 06 - Nikkels PP 115 kV Transmisison Line
Gambell St. Pole Relocate'
W.O. No. E2320071</oddFooter>
      </headerFooter>
    </customSheetView>
    <customSheetView guid="{2D80F4AD-3B5B-49C2-B6FF-F0261D8210F7}" showPageBreaks="1" printArea="1" view="pageLayout" topLeftCell="A38">
      <selection activeCell="B38" sqref="B38"/>
      <pageMargins left="0.46" right="0.56999999999999995" top="0.59" bottom="0.77" header="0.5" footer="0.26"/>
      <pageSetup orientation="landscape" r:id="rId2"/>
      <headerFooter alignWithMargins="0">
        <oddFooter>&amp;L&amp;"Times New Roman,Regular"June 27, 2025&amp;C&amp;"Times New Roman,Regular"Page &amp;P&amp;R&amp;"Times New Roman,Regular"Sub 06 - Nikkels PP 115 kV Transmisison Line
Gambell St. Pole Relocate'
W.O. No. E2320071</oddFooter>
      </headerFooter>
    </customSheetView>
    <customSheetView guid="{64269744-7A21-4DBC-A7B9-E2380773FFC6}" showPageBreaks="1" printArea="1" view="pageLayout">
      <selection activeCell="C30" sqref="C30"/>
      <pageMargins left="0.46" right="0.56999999999999995" top="1" bottom="1" header="0.5" footer="0.5"/>
      <pageSetup orientation="landscape" r:id="rId3"/>
      <headerFooter alignWithMargins="0">
        <oddFooter>&amp;L&amp;"Times New Roman,Regular"December 8, 2016&amp;C&amp;"Times New Roman,Regular"Page &amp;P of &amp;N&amp;R&amp;"Times New Roman,Regular"Hope Extension 115 kV Transmission Line Rebuild
W.O. E1420426</oddFooter>
      </headerFooter>
    </customSheetView>
    <customSheetView guid="{9C0C7B6B-0CD7-41D8-80AE-43E24937930D}" showRuler="0" topLeftCell="A7">
      <selection activeCell="D16" sqref="D16"/>
      <pageMargins left="0.46" right="0.56999999999999995" top="1" bottom="1" header="0.5" footer="0.5"/>
      <pageSetup orientation="landscape" r:id="rId4"/>
      <headerFooter alignWithMargins="0">
        <oddFooter>&amp;L&amp;"Times New Roman,Regular"August 23, 2012&amp;C&amp;"Times New Roman,Regular"Page &amp;P of &amp;N&amp;R&amp;"Times New Roman,Regular"Quartz Creek 115 kV Transmission Line Rebuild
W.O. E1120376</oddFooter>
      </headerFooter>
    </customSheetView>
    <customSheetView guid="{19846AAF-8EEF-4078-9FD6-601EC77E8F16}" showPageBreaks="1" printArea="1" view="pageLayout">
      <selection activeCell="D17" sqref="D17"/>
      <pageMargins left="0.46" right="0.56999999999999995" top="1" bottom="1" header="0.5" footer="0.5"/>
      <pageSetup orientation="landscape" r:id="rId5"/>
      <headerFooter alignWithMargins="0">
        <oddFooter>&amp;L&amp;"Times New Roman,Regular"October 8, 2013&amp;C&amp;"Times New Roman,Regular"Page &amp;P of &amp;N&amp;R&amp;"Times New Roman,Regular"Hope Extension 115 kV Transmission Line Rebuild
W.O. E1320405</oddFooter>
      </headerFooter>
    </customSheetView>
  </customSheetViews>
  <phoneticPr fontId="0" type="noConversion"/>
  <pageMargins left="0.46" right="0.56999999999999995" top="0.59" bottom="0.77" header="0.5" footer="0.26"/>
  <pageSetup orientation="landscape" r:id="rId6"/>
  <headerFooter alignWithMargins="0">
    <oddFooter>&amp;L&amp;"Times New Roman,Regular"June 27, 2025&amp;C&amp;"Times New Roman,Regular"Page &amp;P&amp;R&amp;"Times New Roman,Regular"Sub 06 - Nikkels PP 115 kV Transmisison Line
Gambell St. Pole Relocate'
W.O. No. E2320071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8"/>
  <sheetViews>
    <sheetView view="pageLayout" zoomScaleNormal="100" workbookViewId="0">
      <selection activeCell="B3" sqref="B3"/>
    </sheetView>
  </sheetViews>
  <sheetFormatPr defaultColWidth="9.1796875" defaultRowHeight="12.5" x14ac:dyDescent="0.25"/>
  <cols>
    <col min="1" max="1" width="18.1796875" style="1" customWidth="1"/>
    <col min="2" max="2" width="34" style="1" customWidth="1"/>
    <col min="3" max="3" width="9.7265625" style="1" customWidth="1"/>
    <col min="4" max="4" width="10.7265625" style="1" customWidth="1"/>
    <col min="5" max="6" width="13" style="1" customWidth="1"/>
    <col min="7" max="7" width="11.54296875" style="1" customWidth="1"/>
    <col min="8" max="8" width="15.1796875" style="1" customWidth="1"/>
    <col min="9" max="16384" width="9.1796875" style="1"/>
  </cols>
  <sheetData>
    <row r="1" spans="1:9" x14ac:dyDescent="0.25">
      <c r="A1" s="22"/>
      <c r="B1" s="22"/>
      <c r="C1" s="22"/>
      <c r="D1" s="22"/>
      <c r="E1" s="22"/>
      <c r="F1" s="22"/>
      <c r="G1" s="22"/>
      <c r="H1" s="22"/>
    </row>
    <row r="2" spans="1:9" ht="15.5" x14ac:dyDescent="0.35">
      <c r="A2" s="40" t="s">
        <v>43</v>
      </c>
      <c r="B2" s="24"/>
      <c r="C2" s="24"/>
      <c r="D2" s="24"/>
      <c r="E2" s="24"/>
      <c r="F2" s="24"/>
      <c r="G2" s="24"/>
      <c r="H2" s="32"/>
      <c r="I2" s="22"/>
    </row>
    <row r="3" spans="1:9" customFormat="1" ht="15.5" x14ac:dyDescent="0.35">
      <c r="A3" s="40" t="s">
        <v>44</v>
      </c>
      <c r="B3" s="40"/>
      <c r="C3" s="40"/>
      <c r="D3" s="40"/>
      <c r="E3" s="40"/>
      <c r="F3" s="40"/>
      <c r="G3" s="40"/>
      <c r="H3" s="40"/>
      <c r="I3" s="40"/>
    </row>
    <row r="4" spans="1:9" customFormat="1" ht="15.5" x14ac:dyDescent="0.35">
      <c r="A4" s="40" t="s">
        <v>45</v>
      </c>
      <c r="B4" s="40"/>
      <c r="C4" s="40"/>
      <c r="D4" s="40"/>
      <c r="E4" s="40"/>
      <c r="F4" s="40"/>
      <c r="G4" s="40"/>
      <c r="H4" s="40"/>
      <c r="I4" s="40"/>
    </row>
    <row r="5" spans="1:9" x14ac:dyDescent="0.25">
      <c r="A5" s="22"/>
      <c r="B5" s="22"/>
      <c r="C5" s="22"/>
      <c r="D5" s="22"/>
      <c r="E5" s="22"/>
      <c r="F5" s="22"/>
      <c r="G5" s="22"/>
      <c r="H5" s="22"/>
    </row>
    <row r="6" spans="1:9" x14ac:dyDescent="0.25">
      <c r="A6" s="22" t="s">
        <v>0</v>
      </c>
      <c r="B6" s="22"/>
      <c r="C6" s="22"/>
      <c r="D6" s="22"/>
      <c r="E6" s="22"/>
      <c r="F6" s="22"/>
      <c r="G6" s="22"/>
      <c r="H6" s="22"/>
    </row>
    <row r="7" spans="1:9" x14ac:dyDescent="0.25">
      <c r="A7" s="22" t="s">
        <v>17</v>
      </c>
      <c r="B7" s="22"/>
      <c r="C7" s="22"/>
      <c r="D7" s="22"/>
      <c r="E7" s="22"/>
      <c r="F7" s="22"/>
      <c r="G7" s="22"/>
      <c r="H7" s="22"/>
    </row>
    <row r="8" spans="1:9" x14ac:dyDescent="0.25">
      <c r="A8" s="22" t="s">
        <v>32</v>
      </c>
      <c r="B8" s="22"/>
      <c r="C8" s="22"/>
      <c r="D8" s="22"/>
      <c r="E8" s="22"/>
      <c r="F8" s="22"/>
      <c r="G8" s="22"/>
      <c r="H8" s="22"/>
    </row>
    <row r="9" spans="1:9" ht="13" thickBot="1" x14ac:dyDescent="0.3"/>
    <row r="10" spans="1:9" ht="14.25" customHeight="1" x14ac:dyDescent="0.25">
      <c r="A10" s="14" t="s">
        <v>2</v>
      </c>
      <c r="B10" s="15" t="s">
        <v>11</v>
      </c>
      <c r="C10" s="15" t="s">
        <v>10</v>
      </c>
      <c r="D10" s="15" t="s">
        <v>12</v>
      </c>
      <c r="E10" s="15" t="s">
        <v>5</v>
      </c>
      <c r="F10" s="15" t="s">
        <v>6</v>
      </c>
      <c r="G10" s="15" t="s">
        <v>13</v>
      </c>
      <c r="H10" s="78" t="s">
        <v>14</v>
      </c>
    </row>
    <row r="11" spans="1:9" ht="15" customHeight="1" x14ac:dyDescent="0.25">
      <c r="A11" s="79"/>
      <c r="B11" s="6"/>
      <c r="C11" s="6"/>
      <c r="D11" s="6"/>
      <c r="E11" s="6"/>
      <c r="F11" s="6"/>
      <c r="G11" s="6" t="s">
        <v>6</v>
      </c>
      <c r="H11" s="80" t="s">
        <v>15</v>
      </c>
    </row>
    <row r="12" spans="1:9" ht="6.75" customHeight="1" x14ac:dyDescent="0.25">
      <c r="A12" s="81"/>
      <c r="B12" s="82"/>
      <c r="C12" s="82"/>
      <c r="D12" s="82"/>
      <c r="E12" s="82"/>
      <c r="F12" s="82"/>
      <c r="G12" s="82"/>
      <c r="H12" s="83"/>
    </row>
    <row r="13" spans="1:9" ht="19.5" customHeight="1" x14ac:dyDescent="0.25">
      <c r="A13" s="84" t="s">
        <v>37</v>
      </c>
      <c r="B13" s="85" t="s">
        <v>38</v>
      </c>
      <c r="C13" s="52">
        <v>3</v>
      </c>
      <c r="D13" s="6" t="s">
        <v>18</v>
      </c>
      <c r="E13" s="36"/>
      <c r="F13" s="36"/>
      <c r="G13" s="36">
        <f>SUM(E13:F13)</f>
        <v>0</v>
      </c>
      <c r="H13" s="66">
        <f>G13*C13</f>
        <v>0</v>
      </c>
    </row>
    <row r="14" spans="1:9" ht="27.75" customHeight="1" x14ac:dyDescent="0.25">
      <c r="A14" s="67" t="s">
        <v>54</v>
      </c>
      <c r="B14" s="68" t="s">
        <v>56</v>
      </c>
      <c r="C14" s="52">
        <v>2</v>
      </c>
      <c r="D14" s="6" t="s">
        <v>18</v>
      </c>
      <c r="E14" s="36"/>
      <c r="F14" s="36"/>
      <c r="G14" s="36">
        <f>SUM(E14:F14)</f>
        <v>0</v>
      </c>
      <c r="H14" s="66">
        <f>G14*C14</f>
        <v>0</v>
      </c>
    </row>
    <row r="15" spans="1:9" ht="25.5" thickBot="1" x14ac:dyDescent="0.3">
      <c r="A15" s="76" t="s">
        <v>55</v>
      </c>
      <c r="B15" s="77" t="s">
        <v>57</v>
      </c>
      <c r="C15" s="54">
        <v>1</v>
      </c>
      <c r="D15" s="23" t="s">
        <v>18</v>
      </c>
      <c r="E15" s="31"/>
      <c r="F15" s="31"/>
      <c r="G15" s="31">
        <f>SUM(E15:F15)</f>
        <v>0</v>
      </c>
      <c r="H15" s="37">
        <f>G15*C15</f>
        <v>0</v>
      </c>
    </row>
    <row r="16" spans="1:9" x14ac:dyDescent="0.25">
      <c r="A16" s="9"/>
      <c r="B16" s="9"/>
    </row>
    <row r="17" spans="1:8" ht="13" thickBot="1" x14ac:dyDescent="0.3">
      <c r="G17" s="7" t="s">
        <v>33</v>
      </c>
      <c r="H17" s="46">
        <f>SUM(H13:H15)</f>
        <v>0</v>
      </c>
    </row>
    <row r="18" spans="1:8" ht="13" thickTop="1" x14ac:dyDescent="0.25"/>
    <row r="19" spans="1:8" x14ac:dyDescent="0.25">
      <c r="A19" s="9"/>
    </row>
    <row r="20" spans="1:8" x14ac:dyDescent="0.25">
      <c r="A20" s="9"/>
    </row>
    <row r="26" spans="1:8" x14ac:dyDescent="0.25">
      <c r="A26" s="9"/>
    </row>
    <row r="27" spans="1:8" x14ac:dyDescent="0.25">
      <c r="A27" s="9"/>
    </row>
    <row r="28" spans="1:8" x14ac:dyDescent="0.25">
      <c r="A28" s="9"/>
    </row>
    <row r="29" spans="1:8" x14ac:dyDescent="0.25">
      <c r="A29" s="9"/>
    </row>
    <row r="30" spans="1:8" x14ac:dyDescent="0.25">
      <c r="A30" s="9"/>
    </row>
    <row r="31" spans="1:8" x14ac:dyDescent="0.25">
      <c r="A31" s="9"/>
    </row>
    <row r="33" spans="1:1" x14ac:dyDescent="0.25">
      <c r="A33" s="9"/>
    </row>
    <row r="34" spans="1:1" x14ac:dyDescent="0.25">
      <c r="A34" s="9"/>
    </row>
    <row r="35" spans="1:1" x14ac:dyDescent="0.25">
      <c r="A35" s="9"/>
    </row>
    <row r="36" spans="1:1" x14ac:dyDescent="0.25">
      <c r="A36" s="9"/>
    </row>
    <row r="37" spans="1:1" x14ac:dyDescent="0.25">
      <c r="A37" s="9"/>
    </row>
    <row r="38" spans="1:1" x14ac:dyDescent="0.25">
      <c r="A38" s="9"/>
    </row>
  </sheetData>
  <customSheetViews>
    <customSheetView guid="{D2F49994-3515-433A-A761-F6B6FF807AAE}" showPageBreaks="1" printArea="1" view="pageLayout">
      <selection activeCell="B3" sqref="B3"/>
      <pageMargins left="0.75" right="0.33" top="0.68" bottom="1.01" header="0.28000000000000003" footer="0.5"/>
      <pageSetup orientation="landscape" r:id="rId1"/>
      <headerFooter alignWithMargins="0">
        <oddFooter>&amp;L&amp;"Times New Roman,Regular"June 27, 2025&amp;C&amp;"Times New Roman,Regular"Page &amp;P&amp;R&amp;"Times New Roman,Regular"Sub 06 - Nikkels PP 115 kV Transmisison Line
Gambell St. Pole Relocate
W.O. No. E2320071</oddFooter>
      </headerFooter>
    </customSheetView>
    <customSheetView guid="{2D80F4AD-3B5B-49C2-B6FF-F0261D8210F7}" showPageBreaks="1" printArea="1" view="pageLayout" topLeftCell="A35">
      <selection activeCell="B35" sqref="B35"/>
      <pageMargins left="0.75" right="0.33" top="0.68" bottom="1.01" header="0.28000000000000003" footer="0.5"/>
      <pageSetup orientation="landscape" r:id="rId2"/>
      <headerFooter alignWithMargins="0">
        <oddFooter>&amp;L&amp;"Times New Roman,Regular"June 27, 2025&amp;C&amp;"Times New Roman,Regular"Page &amp;P&amp;R&amp;"Times New Roman,Regular"Sub 06 - Nikkels PP 115 kV Transmisison Line
Gambell St. Pole Relocate
W.O. No. E2320071</oddFooter>
      </headerFooter>
    </customSheetView>
    <customSheetView guid="{64269744-7A21-4DBC-A7B9-E2380773FFC6}" showPageBreaks="1" printArea="1" view="pageLayout">
      <selection activeCell="B33" sqref="B33"/>
      <pageMargins left="0.75" right="0.33" top="0.68" bottom="1" header="0.28000000000000003" footer="0.5"/>
      <pageSetup orientation="landscape" r:id="rId3"/>
      <headerFooter alignWithMargins="0">
        <oddFooter>&amp;L&amp;"Times New Roman,Regular"December 8, 2016&amp;C&amp;"Times New Roman,Regular"Page &amp;P of &amp;N&amp;R&amp;"Times New Roman,Regular"Hope Extension 115 kV Transmission Line Rebuild
W.O. E1420426</oddFooter>
      </headerFooter>
    </customSheetView>
    <customSheetView guid="{9C0C7B6B-0CD7-41D8-80AE-43E24937930D}" showRuler="0">
      <selection activeCell="B30" sqref="B30"/>
      <pageMargins left="0.75" right="0.33" top="0.68" bottom="1" header="0.28000000000000003" footer="0.5"/>
      <pageSetup orientation="landscape" r:id="rId4"/>
      <headerFooter alignWithMargins="0">
        <oddFooter>&amp;L&amp;"Times New Roman,Regular"August 23, 2012&amp;C&amp;"Times New Roman,Regular"Page &amp;P of &amp;N&amp;R&amp;"Times New Roman,Regular"Quartz Creek 115 kV Transmission Line Rebuild
W.O. E1120376</oddFooter>
      </headerFooter>
    </customSheetView>
    <customSheetView guid="{19846AAF-8EEF-4078-9FD6-601EC77E8F16}" showPageBreaks="1" printArea="1" view="pageLayout">
      <selection activeCell="A4" sqref="A4"/>
      <pageMargins left="0.75" right="0.33" top="0.68" bottom="1" header="0.28000000000000003" footer="0.5"/>
      <pageSetup orientation="landscape" r:id="rId5"/>
      <headerFooter alignWithMargins="0">
        <oddFooter>&amp;L&amp;"Times New Roman,Regular"October 8, 2013&amp;C&amp;"Times New Roman,Regular"Page &amp;P of &amp;N&amp;R&amp;"Times New Roman,Regular"Hope Extension 115 kV Transmission Line Rebuild
W.O. E1320405</oddFooter>
      </headerFooter>
    </customSheetView>
  </customSheetViews>
  <phoneticPr fontId="0" type="noConversion"/>
  <pageMargins left="0.75" right="0.33" top="0.68" bottom="1.01" header="0.28000000000000003" footer="0.5"/>
  <pageSetup orientation="landscape" r:id="rId6"/>
  <headerFooter alignWithMargins="0">
    <oddFooter>&amp;L&amp;"Times New Roman,Regular"June 27, 2025&amp;C&amp;"Times New Roman,Regular"Page &amp;P&amp;R&amp;"Times New Roman,Regular"Sub 06 - Nikkels PP 115 kV Transmisison Line
Gambell St. Pole Relocate
W.O. No. E2320071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3"/>
  <sheetViews>
    <sheetView view="pageLayout" zoomScaleNormal="100" workbookViewId="0">
      <selection activeCell="D15" sqref="D15"/>
    </sheetView>
  </sheetViews>
  <sheetFormatPr defaultRowHeight="12.5" x14ac:dyDescent="0.25"/>
  <cols>
    <col min="1" max="1" width="2.1796875" customWidth="1"/>
    <col min="2" max="2" width="17.1796875" customWidth="1"/>
    <col min="3" max="3" width="48.453125" customWidth="1"/>
    <col min="4" max="4" width="10" bestFit="1" customWidth="1"/>
    <col min="5" max="5" width="5.54296875" bestFit="1" customWidth="1"/>
    <col min="6" max="6" width="12.26953125" customWidth="1"/>
    <col min="7" max="8" width="11" customWidth="1"/>
    <col min="9" max="9" width="14.453125" customWidth="1"/>
  </cols>
  <sheetData>
    <row r="1" spans="1:9" ht="15.5" x14ac:dyDescent="0.35">
      <c r="A1" s="40"/>
      <c r="B1" s="40"/>
      <c r="C1" s="24"/>
      <c r="D1" s="24"/>
      <c r="E1" s="24"/>
      <c r="F1" s="24"/>
      <c r="G1" s="24"/>
      <c r="H1" s="32"/>
      <c r="I1" s="22"/>
    </row>
    <row r="2" spans="1:9" ht="15.5" x14ac:dyDescent="0.35">
      <c r="A2" s="40"/>
      <c r="B2" s="40"/>
      <c r="C2" s="40"/>
      <c r="D2" s="40"/>
      <c r="E2" s="40"/>
      <c r="F2" s="40"/>
      <c r="G2" s="40"/>
      <c r="H2" s="40"/>
      <c r="I2" s="40"/>
    </row>
    <row r="3" spans="1:9" ht="15.5" x14ac:dyDescent="0.35">
      <c r="A3" s="40"/>
      <c r="B3" s="40"/>
      <c r="C3" s="40"/>
      <c r="D3" s="40"/>
      <c r="E3" s="40"/>
      <c r="F3" s="40"/>
      <c r="G3" s="40"/>
      <c r="H3" s="40"/>
      <c r="I3" s="40"/>
    </row>
    <row r="4" spans="1:9" ht="15.5" x14ac:dyDescent="0.35">
      <c r="A4" s="40"/>
      <c r="B4" s="40"/>
      <c r="C4" s="40"/>
      <c r="D4" s="40"/>
      <c r="E4" s="40"/>
      <c r="F4" s="40"/>
      <c r="G4" s="40"/>
      <c r="H4" s="40"/>
      <c r="I4" s="40"/>
    </row>
    <row r="5" spans="1:9" s="1" customFormat="1" x14ac:dyDescent="0.25">
      <c r="B5" s="102"/>
      <c r="C5" s="101"/>
      <c r="D5" s="101"/>
      <c r="E5" s="101"/>
      <c r="F5" s="101"/>
      <c r="G5" s="101"/>
      <c r="H5" s="101"/>
      <c r="I5" s="101"/>
    </row>
    <row r="6" spans="1:9" x14ac:dyDescent="0.25">
      <c r="B6" s="102"/>
      <c r="C6" s="101"/>
      <c r="D6" s="101"/>
      <c r="E6" s="101"/>
      <c r="F6" s="101"/>
      <c r="G6" s="101"/>
      <c r="H6" s="101"/>
      <c r="I6" s="101"/>
    </row>
    <row r="7" spans="1:9" x14ac:dyDescent="0.25">
      <c r="B7" s="104"/>
      <c r="C7" s="101"/>
      <c r="D7" s="101"/>
      <c r="E7" s="101"/>
      <c r="F7" s="101"/>
      <c r="G7" s="101"/>
      <c r="H7" s="101"/>
      <c r="I7" s="101"/>
    </row>
    <row r="8" spans="1:9" ht="9" customHeight="1" x14ac:dyDescent="0.25"/>
    <row r="9" spans="1:9" ht="8.25" customHeight="1" x14ac:dyDescent="0.25"/>
    <row r="13" spans="1:9" ht="0.75" customHeight="1" x14ac:dyDescent="0.25"/>
  </sheetData>
  <customSheetViews>
    <customSheetView guid="{D2F49994-3515-433A-A761-F6B6FF807AAE}" showPageBreaks="1" printArea="1" view="pageLayout">
      <selection activeCell="D15" sqref="D15"/>
      <pageMargins left="0.52" right="0.33" top="0.67" bottom="0.8" header="0.95" footer="0.22"/>
      <pageSetup orientation="landscape" r:id="rId1"/>
      <headerFooter alignWithMargins="0">
        <oddFooter>&amp;L&amp;"Times New Roman,Regular"January 31, 2024&amp;C&amp;"Times New Roman,Regular"Page &amp;P of &amp;N&amp;R&amp;"Times New Roman,Regular"South Campus Pole Relocation 
138 kV Transmission and 34.5 kV Subtransmission
W.O. Nos. E2220061 and E2120060</oddFooter>
      </headerFooter>
    </customSheetView>
    <customSheetView guid="{2D80F4AD-3B5B-49C2-B6FF-F0261D8210F7}" showPageBreaks="1" printArea="1" view="pageLayout">
      <selection activeCell="D15" sqref="D15"/>
      <pageMargins left="0.52" right="0.33" top="0.67" bottom="0.8" header="0.95" footer="0.22"/>
      <pageSetup orientation="landscape" r:id="rId2"/>
      <headerFooter alignWithMargins="0">
        <oddFooter>&amp;L&amp;"Times New Roman,Regular"January 31, 2024&amp;C&amp;"Times New Roman,Regular"Page &amp;P of &amp;N&amp;R&amp;"Times New Roman,Regular"South Campus Pole Relocation 
138 kV Transmission and 34.5 kV Subtransmission
W.O. Nos. E2220061 and E2120060</oddFooter>
      </headerFooter>
    </customSheetView>
    <customSheetView guid="{64269744-7A21-4DBC-A7B9-E2380773FFC6}" showPageBreaks="1" printArea="1" hiddenRows="1" view="pageLayout">
      <selection activeCell="B13" sqref="B13"/>
      <pageMargins left="0.52" right="0.33" top="0.3" bottom="0.64583333333333337" header="0.5" footer="0.22"/>
      <pageSetup orientation="landscape" r:id="rId3"/>
      <headerFooter alignWithMargins="0">
        <oddFooter>&amp;L&amp;"Times New Roman,Regular"December 8, 2016&amp;C&amp;"Times New Roman,Regular"Page &amp;P of &amp;N&amp;R&amp;"Times New Roman,Regular"Hope Extension 115 kV Transmission Line Rebuild
W.O. E1420426</oddFooter>
      </headerFooter>
    </customSheetView>
    <customSheetView guid="{9C0C7B6B-0CD7-41D8-80AE-43E24937930D}" showRuler="0">
      <selection activeCell="B27" sqref="B27"/>
      <pageMargins left="0.52" right="0.33" top="0.3" bottom="0.28000000000000003" header="0.5" footer="0.22"/>
      <pageSetup orientation="landscape" r:id="rId4"/>
      <headerFooter alignWithMargins="0">
        <oddFooter>&amp;L&amp;"Times New Roman,Regular"August 23, 2012&amp;C&amp;"Times New Roman,Regular"Page &amp;P of &amp;N&amp;R&amp;"Times New Roman,Regular"Quartz Creek 115 kV Transmission Line Rebuild
W.O. E1120376</oddFooter>
      </headerFooter>
    </customSheetView>
    <customSheetView guid="{19846AAF-8EEF-4078-9FD6-601EC77E8F16}" showPageBreaks="1" printArea="1" view="pageLayout">
      <selection activeCell="B1" sqref="B1"/>
      <pageMargins left="0.52" right="0.33" top="0.3" bottom="0.28000000000000003" header="0.5" footer="0.22"/>
      <pageSetup orientation="landscape" r:id="rId5"/>
      <headerFooter alignWithMargins="0">
        <oddFooter>&amp;L&amp;"Times New Roman,Regular"October 8, 2013&amp;C&amp;"Times New Roman,Regular"Page &amp;P of &amp;N&amp;R&amp;"Times New Roman,Regular"Hope Extension 115 kV Transmission Line Rebuild
W.O. E1320405</oddFooter>
      </headerFooter>
    </customSheetView>
  </customSheetViews>
  <mergeCells count="3">
    <mergeCell ref="B6:I6"/>
    <mergeCell ref="B7:I7"/>
    <mergeCell ref="B5:I5"/>
  </mergeCells>
  <phoneticPr fontId="0" type="noConversion"/>
  <pageMargins left="0.52" right="0.33" top="0.67" bottom="0.8" header="0.95" footer="0.22"/>
  <pageSetup orientation="landscape" r:id="rId6"/>
  <headerFooter alignWithMargins="0">
    <oddFooter>&amp;L&amp;"Times New Roman,Regular"January 31, 2024&amp;C&amp;"Times New Roman,Regular"Page &amp;P of &amp;N&amp;R&amp;"Times New Roman,Regular"South Campus Pole Relocation 
138 kV Transmission and 34.5 kV Subtransmission
W.O. Nos. E2220061 and E2120060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14</vt:i4>
      </vt:variant>
    </vt:vector>
  </HeadingPairs>
  <TitlesOfParts>
    <vt:vector size="33" baseType="lpstr">
      <vt:lpstr>OH SUMMARY</vt:lpstr>
      <vt:lpstr>OH SECTION 1 FOUNDATIONS</vt:lpstr>
      <vt:lpstr>OH SECTION 2 STRUCTURE UNITS</vt:lpstr>
      <vt:lpstr>OH SECTION 3 STRUC TOP  UNIT</vt:lpstr>
      <vt:lpstr>OH SECTION 4 CONDUCTOR ASSEMBLY</vt:lpstr>
      <vt:lpstr>OH SECTION 5 MISC ASSEMBLY</vt:lpstr>
      <vt:lpstr>SURVEYS</vt:lpstr>
      <vt:lpstr>OH REMOVAL</vt:lpstr>
      <vt:lpstr>blank1</vt:lpstr>
      <vt:lpstr>Sheet5</vt:lpstr>
      <vt:lpstr>Sheet6</vt:lpstr>
      <vt:lpstr>Sheet7</vt:lpstr>
      <vt:lpstr>blank2</vt:lpstr>
      <vt:lpstr>blank3</vt:lpstr>
      <vt:lpstr>blank</vt:lpstr>
      <vt:lpstr>Sheet1</vt:lpstr>
      <vt:lpstr>Sheet3</vt:lpstr>
      <vt:lpstr>Sheet4</vt:lpstr>
      <vt:lpstr>Sheet2</vt:lpstr>
      <vt:lpstr>blank!Print_Area</vt:lpstr>
      <vt:lpstr>blank1!Print_Area</vt:lpstr>
      <vt:lpstr>'OH REMOVAL'!Print_Area</vt:lpstr>
      <vt:lpstr>'OH SECTION 1 FOUNDATIONS'!Print_Area</vt:lpstr>
      <vt:lpstr>'OH SECTION 2 STRUCTURE UNITS'!Print_Area</vt:lpstr>
      <vt:lpstr>'OH SECTION 3 STRUC TOP  UNIT'!Print_Area</vt:lpstr>
      <vt:lpstr>'OH SECTION 4 CONDUCTOR ASSEMBLY'!Print_Area</vt:lpstr>
      <vt:lpstr>'OH SECTION 5 MISC ASSEMBLY'!Print_Area</vt:lpstr>
      <vt:lpstr>SURVEYS!Print_Area</vt:lpstr>
      <vt:lpstr>blank1!Print_Titles</vt:lpstr>
      <vt:lpstr>'OH SECTION 1 FOUNDATIONS'!Print_Titles</vt:lpstr>
      <vt:lpstr>'OH SECTION 2 STRUCTURE UNITS'!Print_Titles</vt:lpstr>
      <vt:lpstr>'OH SECTION 3 STRUC TOP  UNIT'!Print_Titles</vt:lpstr>
      <vt:lpstr>SURVEYS!Print_Titles</vt:lpstr>
    </vt:vector>
  </TitlesOfParts>
  <Company>Dryden &amp; LaRue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Clapper</dc:creator>
  <cp:lastModifiedBy>Denise Elsenbast</cp:lastModifiedBy>
  <cp:lastPrinted>2025-04-02T16:28:42Z</cp:lastPrinted>
  <dcterms:created xsi:type="dcterms:W3CDTF">2004-04-19T16:03:33Z</dcterms:created>
  <dcterms:modified xsi:type="dcterms:W3CDTF">2026-05-05T19:18:13Z</dcterms:modified>
</cp:coreProperties>
</file>

<file path=userCustomization/customUI.xml><?xml version="1.0" encoding="utf-8"?>
<mso:customUI xmlns:mso="http://schemas.microsoft.com/office/2006/01/customui">
  <mso:ribbon>
    <mso:qat>
      <mso:documentControls>
        <mso:control idQ="mso:SheetDelete" visible="true"/>
      </mso:documentControls>
    </mso:qat>
  </mso:ribbon>
</mso:customUI>
</file>