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ngineering\Construction\ENG SUPPORT TECH\Bids\Bids 2023\E1813854 (E2020057) Patterson at E. Tudor OHUG\ITB\"/>
    </mc:Choice>
  </mc:AlternateContent>
  <xr:revisionPtr revIDLastSave="0" documentId="13_ncr:1_{9AB7C9BF-3A98-4EC9-85B4-1F808F4B49B6}" xr6:coauthVersionLast="47" xr6:coauthVersionMax="47" xr10:uidLastSave="{00000000-0000-0000-0000-000000000000}"/>
  <bookViews>
    <workbookView xWindow="990" yWindow="420" windowWidth="25380" windowHeight="15090" xr2:uid="{0C613A58-8BD5-460B-8543-985E0458F07D}"/>
  </bookViews>
  <sheets>
    <sheet name="E1813854 Distribution" sheetId="1" r:id="rId1"/>
  </sheets>
  <definedNames>
    <definedName name="_xlnm.Print_Titles" localSheetId="0">'E1813854 Distribution'!$3:$3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8" i="1" l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H108" i="1"/>
  <c r="G108" i="1"/>
  <c r="G107" i="1"/>
  <c r="H107" i="1" s="1"/>
  <c r="G106" i="1"/>
  <c r="H106" i="1" s="1"/>
  <c r="G105" i="1"/>
  <c r="H105" i="1" s="1"/>
  <c r="H104" i="1"/>
  <c r="G104" i="1"/>
  <c r="G103" i="1"/>
  <c r="H103" i="1" s="1"/>
  <c r="G102" i="1"/>
  <c r="H102" i="1" s="1"/>
  <c r="G101" i="1"/>
  <c r="H101" i="1" s="1"/>
  <c r="H100" i="1"/>
  <c r="G100" i="1"/>
  <c r="G99" i="1"/>
  <c r="H99" i="1" s="1"/>
  <c r="G98" i="1"/>
  <c r="H98" i="1" s="1"/>
  <c r="G97" i="1"/>
  <c r="H97" i="1" s="1"/>
  <c r="H96" i="1"/>
  <c r="G96" i="1"/>
  <c r="G95" i="1"/>
  <c r="H95" i="1" s="1"/>
  <c r="G94" i="1"/>
  <c r="H94" i="1" s="1"/>
  <c r="G93" i="1"/>
  <c r="H93" i="1" s="1"/>
  <c r="H92" i="1"/>
  <c r="G92" i="1"/>
  <c r="G91" i="1"/>
  <c r="H91" i="1" s="1"/>
  <c r="G90" i="1"/>
  <c r="H90" i="1" s="1"/>
  <c r="G89" i="1"/>
  <c r="H89" i="1" s="1"/>
  <c r="H88" i="1"/>
  <c r="G88" i="1"/>
  <c r="G87" i="1"/>
  <c r="H87" i="1" s="1"/>
  <c r="G86" i="1"/>
  <c r="H86" i="1" s="1"/>
  <c r="G85" i="1"/>
  <c r="H85" i="1" s="1"/>
  <c r="H84" i="1"/>
  <c r="G84" i="1"/>
  <c r="G83" i="1"/>
  <c r="H83" i="1" s="1"/>
  <c r="G82" i="1"/>
  <c r="H82" i="1" s="1"/>
  <c r="G81" i="1"/>
  <c r="H81" i="1" s="1"/>
  <c r="H80" i="1"/>
  <c r="G80" i="1"/>
  <c r="G79" i="1"/>
  <c r="H79" i="1" s="1"/>
  <c r="G78" i="1"/>
  <c r="H78" i="1" s="1"/>
  <c r="G77" i="1"/>
  <c r="H77" i="1" s="1"/>
  <c r="H76" i="1"/>
  <c r="G76" i="1"/>
  <c r="G75" i="1"/>
  <c r="H75" i="1" s="1"/>
  <c r="G74" i="1"/>
  <c r="H74" i="1" s="1"/>
  <c r="G73" i="1"/>
  <c r="H73" i="1" s="1"/>
  <c r="H72" i="1"/>
  <c r="G72" i="1"/>
  <c r="G71" i="1"/>
  <c r="H71" i="1" s="1"/>
  <c r="G70" i="1"/>
  <c r="H70" i="1" s="1"/>
  <c r="G69" i="1"/>
  <c r="H69" i="1" s="1"/>
  <c r="H68" i="1"/>
  <c r="G68" i="1"/>
  <c r="G67" i="1"/>
  <c r="H67" i="1" s="1"/>
  <c r="G66" i="1"/>
  <c r="H66" i="1" s="1"/>
  <c r="G65" i="1"/>
  <c r="H65" i="1" s="1"/>
  <c r="H64" i="1"/>
  <c r="G64" i="1"/>
  <c r="G63" i="1"/>
  <c r="H63" i="1" s="1"/>
  <c r="G62" i="1"/>
  <c r="H62" i="1" s="1"/>
  <c r="G61" i="1"/>
  <c r="H61" i="1" s="1"/>
  <c r="H60" i="1"/>
  <c r="G60" i="1"/>
  <c r="G59" i="1"/>
  <c r="H59" i="1" s="1"/>
  <c r="G58" i="1"/>
  <c r="H58" i="1" s="1"/>
  <c r="G57" i="1"/>
  <c r="H57" i="1" s="1"/>
  <c r="H56" i="1"/>
  <c r="G56" i="1"/>
  <c r="G55" i="1"/>
  <c r="H55" i="1" s="1"/>
  <c r="G54" i="1"/>
  <c r="H54" i="1" s="1"/>
  <c r="G53" i="1"/>
  <c r="H53" i="1" s="1"/>
  <c r="H52" i="1"/>
  <c r="G52" i="1"/>
  <c r="G51" i="1"/>
  <c r="H51" i="1" s="1"/>
  <c r="G50" i="1"/>
  <c r="H50" i="1" s="1"/>
  <c r="G49" i="1"/>
  <c r="H49" i="1" s="1"/>
  <c r="H48" i="1"/>
  <c r="G48" i="1"/>
  <c r="G47" i="1"/>
  <c r="H47" i="1" s="1"/>
  <c r="G46" i="1"/>
  <c r="H46" i="1" s="1"/>
  <c r="G45" i="1"/>
  <c r="H45" i="1" s="1"/>
  <c r="H44" i="1"/>
  <c r="G44" i="1"/>
  <c r="G43" i="1"/>
  <c r="H43" i="1" s="1"/>
  <c r="G42" i="1"/>
  <c r="H42" i="1" s="1"/>
  <c r="G41" i="1"/>
  <c r="H41" i="1" s="1"/>
  <c r="H40" i="1"/>
  <c r="G40" i="1"/>
  <c r="G39" i="1"/>
  <c r="H39" i="1" s="1"/>
  <c r="G38" i="1"/>
  <c r="H38" i="1" s="1"/>
  <c r="G37" i="1"/>
  <c r="H37" i="1" s="1"/>
  <c r="H36" i="1"/>
  <c r="G36" i="1"/>
  <c r="G35" i="1"/>
  <c r="H35" i="1" s="1"/>
  <c r="G34" i="1"/>
  <c r="H34" i="1" s="1"/>
  <c r="G33" i="1"/>
  <c r="H33" i="1" s="1"/>
  <c r="H32" i="1"/>
  <c r="G32" i="1"/>
  <c r="G31" i="1"/>
  <c r="H31" i="1" s="1"/>
  <c r="G30" i="1"/>
  <c r="H30" i="1" s="1"/>
  <c r="G29" i="1"/>
  <c r="H29" i="1" s="1"/>
  <c r="H28" i="1"/>
  <c r="G28" i="1"/>
  <c r="G27" i="1"/>
  <c r="H27" i="1" s="1"/>
  <c r="G26" i="1"/>
  <c r="H26" i="1" s="1"/>
  <c r="G25" i="1"/>
  <c r="H25" i="1" s="1"/>
  <c r="H24" i="1"/>
  <c r="G24" i="1"/>
  <c r="G23" i="1"/>
  <c r="H23" i="1" s="1"/>
  <c r="G22" i="1"/>
  <c r="H22" i="1" s="1"/>
  <c r="G21" i="1"/>
  <c r="H21" i="1" s="1"/>
  <c r="H20" i="1"/>
  <c r="G20" i="1"/>
  <c r="G19" i="1"/>
  <c r="H19" i="1" s="1"/>
  <c r="G18" i="1"/>
  <c r="H18" i="1" s="1"/>
  <c r="G17" i="1"/>
  <c r="H17" i="1" s="1"/>
  <c r="H16" i="1"/>
  <c r="G16" i="1"/>
  <c r="G15" i="1"/>
  <c r="H15" i="1" s="1"/>
  <c r="G14" i="1"/>
  <c r="H14" i="1" s="1"/>
  <c r="G13" i="1"/>
  <c r="H13" i="1" s="1"/>
  <c r="H12" i="1"/>
  <c r="G12" i="1"/>
  <c r="G11" i="1"/>
  <c r="H11" i="1" s="1"/>
  <c r="G10" i="1"/>
  <c r="H10" i="1" s="1"/>
  <c r="G9" i="1"/>
  <c r="H9" i="1" s="1"/>
  <c r="H8" i="1"/>
  <c r="G8" i="1"/>
  <c r="G7" i="1"/>
  <c r="H7" i="1" s="1"/>
  <c r="G6" i="1"/>
  <c r="H6" i="1" s="1"/>
  <c r="G5" i="1"/>
  <c r="H5" i="1" s="1"/>
  <c r="H4" i="1"/>
  <c r="G4" i="1"/>
</calcChain>
</file>

<file path=xl/sharedStrings.xml><?xml version="1.0" encoding="utf-8"?>
<sst xmlns="http://schemas.openxmlformats.org/spreadsheetml/2006/main" count="124" uniqueCount="123">
  <si>
    <t>*1/0 ACSR Neutral</t>
  </si>
  <si>
    <t>*2 ACSR 3 PH</t>
  </si>
  <si>
    <t>*2 ACSR Neutral</t>
  </si>
  <si>
    <t>*2 CONC 3 PH</t>
  </si>
  <si>
    <t>*4/0 ACSR</t>
  </si>
  <si>
    <t>*4/0 CONC</t>
  </si>
  <si>
    <t>*C1</t>
  </si>
  <si>
    <t>*C1-2</t>
  </si>
  <si>
    <t>*C2-2</t>
  </si>
  <si>
    <t>*C8-2</t>
  </si>
  <si>
    <t>*M2-11</t>
  </si>
  <si>
    <t>*POLE40/4</t>
  </si>
  <si>
    <t>*POLE45/1</t>
  </si>
  <si>
    <t>*POLE50/3</t>
  </si>
  <si>
    <t>*SC7</t>
  </si>
  <si>
    <t>*SC7-1</t>
  </si>
  <si>
    <t>*SC7A-1</t>
  </si>
  <si>
    <t>*SE1-3</t>
  </si>
  <si>
    <t>*SE14</t>
  </si>
  <si>
    <t>*SE15</t>
  </si>
  <si>
    <t>*SF4P</t>
  </si>
  <si>
    <t>*SF4PL</t>
  </si>
  <si>
    <t>*SF7C</t>
  </si>
  <si>
    <t>*SG310-75</t>
  </si>
  <si>
    <t>*SG39-25</t>
  </si>
  <si>
    <t>*SM2-11</t>
  </si>
  <si>
    <t>*SM5-9B</t>
  </si>
  <si>
    <t>*SM5-9B 3 PH</t>
  </si>
  <si>
    <t>*STAG-2</t>
  </si>
  <si>
    <t>*SUA2</t>
  </si>
  <si>
    <t>*SUC3</t>
  </si>
  <si>
    <t>*SUM5</t>
  </si>
  <si>
    <t>*SUM5A-2/0</t>
  </si>
  <si>
    <t>*SUM6-25D 3 PH</t>
  </si>
  <si>
    <t>*SUM6-25F 3 PH</t>
  </si>
  <si>
    <t>*SUM6-28F 3 PH</t>
  </si>
  <si>
    <t>*2 RIBB Service</t>
  </si>
  <si>
    <t>*2/0 QUAD</t>
  </si>
  <si>
    <t>*4/0 RIBB</t>
  </si>
  <si>
    <t>*2 CONC 1 PH</t>
  </si>
  <si>
    <t>*SUM6-10</t>
  </si>
  <si>
    <t>*SUM6-1A 3 PH</t>
  </si>
  <si>
    <t>*SUM6-1D 3 PH</t>
  </si>
  <si>
    <t>*SUMH-810</t>
  </si>
  <si>
    <t>*SUC1</t>
  </si>
  <si>
    <t>*SUC1A</t>
  </si>
  <si>
    <t>*SUM6-1A 1 PH</t>
  </si>
  <si>
    <t>*SUM6-25A 1 PH</t>
  </si>
  <si>
    <t>XUR2-12</t>
  </si>
  <si>
    <t>*750 CONC 15KV</t>
  </si>
  <si>
    <t>*SUM5014FR</t>
  </si>
  <si>
    <t>PROJECT:</t>
  </si>
  <si>
    <t>PROJECT NAME:</t>
  </si>
  <si>
    <t>ASSEMBLY UNIT</t>
  </si>
  <si>
    <t>PROPOSED
QUANTITY</t>
  </si>
  <si>
    <t>LABOR</t>
  </si>
  <si>
    <t>MATERIAL</t>
  </si>
  <si>
    <t>LABOR &amp; 
MATERIAL</t>
  </si>
  <si>
    <t>EXTENDED LABOR &amp; MATERIAL</t>
  </si>
  <si>
    <t>1/0 CONC</t>
  </si>
  <si>
    <t>2 RIBB Service</t>
  </si>
  <si>
    <t>2/0 QUAD Service</t>
  </si>
  <si>
    <t>4/0 BACU</t>
  </si>
  <si>
    <t>4/0 CONC</t>
  </si>
  <si>
    <t>4/0 RIBB</t>
  </si>
  <si>
    <t>750 CONC 15KV</t>
  </si>
  <si>
    <t>BORE</t>
  </si>
  <si>
    <t>MANHOURS</t>
  </si>
  <si>
    <t>POLE45/1</t>
  </si>
  <si>
    <t>Pothole</t>
  </si>
  <si>
    <t>R&amp;R</t>
  </si>
  <si>
    <t>SC7A-1</t>
  </si>
  <si>
    <t>SE15</t>
  </si>
  <si>
    <t>SF7C</t>
  </si>
  <si>
    <t>SHUR2-3</t>
  </si>
  <si>
    <t>SHUR2-5</t>
  </si>
  <si>
    <t>SHURS-5</t>
  </si>
  <si>
    <t>SM2-11</t>
  </si>
  <si>
    <t>SR1-16</t>
  </si>
  <si>
    <t>STAG-1</t>
  </si>
  <si>
    <t>STAG-2</t>
  </si>
  <si>
    <t>SUC3</t>
  </si>
  <si>
    <t>SUG6-25</t>
  </si>
  <si>
    <t>SUG7-25</t>
  </si>
  <si>
    <t>SUM1</t>
  </si>
  <si>
    <t>SUM1F</t>
  </si>
  <si>
    <t>SUM1-GPA</t>
  </si>
  <si>
    <t>SUM3-9</t>
  </si>
  <si>
    <t>SUM5012H</t>
  </si>
  <si>
    <t>SUM5012P</t>
  </si>
  <si>
    <t>SUM5014H</t>
  </si>
  <si>
    <t>SUM5022H</t>
  </si>
  <si>
    <t>SUM5026H</t>
  </si>
  <si>
    <t>SUM6-1C 1 PH</t>
  </si>
  <si>
    <t>SUM6-1D 3 PH</t>
  </si>
  <si>
    <t>SUM6-25C 1 PH</t>
  </si>
  <si>
    <t>SUM6-25D 3 PH</t>
  </si>
  <si>
    <t>SUM6-25F 3 PH</t>
  </si>
  <si>
    <t>SUM6-28D 3 PH</t>
  </si>
  <si>
    <t>SUM6-28F 3 PH</t>
  </si>
  <si>
    <t>SUM6-36A</t>
  </si>
  <si>
    <t>SUM6-4EL</t>
  </si>
  <si>
    <t>SUM6-6</t>
  </si>
  <si>
    <t>SUME290P2</t>
  </si>
  <si>
    <t>SUME290S3</t>
  </si>
  <si>
    <t>SUME430F4</t>
  </si>
  <si>
    <t>SUME445F4</t>
  </si>
  <si>
    <t>SUME490F3</t>
  </si>
  <si>
    <t>SUME490F5</t>
  </si>
  <si>
    <t>SUME645F5</t>
  </si>
  <si>
    <t>SUME690F5</t>
  </si>
  <si>
    <t>SUMV-1</t>
  </si>
  <si>
    <t>SUPB-675</t>
  </si>
  <si>
    <t>SUR2-3</t>
  </si>
  <si>
    <t>SUR2-5</t>
  </si>
  <si>
    <t>SURCG</t>
  </si>
  <si>
    <t>SURCP</t>
  </si>
  <si>
    <t>SURCR</t>
  </si>
  <si>
    <t>SURL</t>
  </si>
  <si>
    <t>Traffic Control</t>
  </si>
  <si>
    <t>XUR2-11A</t>
  </si>
  <si>
    <t>E1813854</t>
  </si>
  <si>
    <t>Patterson at E. Tudor OH to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</si>
</sst>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name val="Times New Roman"/>
      <family val="1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left"/>
    </xf>
    <xf numFmtId="0" fontId="2" fillId="0" borderId="2" xfId="0" applyFont="1" applyBorder="1"/>
    <xf numFmtId="0" fontId="0" fillId="0" borderId="2" xfId="0" applyBorder="1"/>
    <xf numFmtId="0" fontId="6" fillId="0" borderId="0" xfId="0" applyFont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 wrapText="1"/>
    </xf>
    <xf numFmtId="0" fontId="1" fillId="0" borderId="4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0" fillId="0" borderId="0" xfId="0" applyBorder="1"/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2" fontId="7" fillId="0" borderId="3" xfId="0" applyNumberFormat="1" applyFont="1" applyBorder="1" applyAlignment="1">
      <alignment horizontal="right"/>
    </xf>
    <xf numFmtId="2" fontId="6" fillId="0" borderId="3" xfId="0" applyNumberFormat="1" applyFont="1" applyBorder="1"/>
    <xf numFmtId="164" fontId="5" fillId="0" borderId="3" xfId="0" applyNumberFormat="1" applyFont="1" applyBorder="1" applyAlignment="1">
      <alignment horizontal="right" vertical="top" shrinkToFit="1"/>
    </xf>
    <xf numFmtId="2" fontId="6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8717A-D188-4B35-B4E3-2611A88D567F}">
  <sheetPr>
    <pageSetUpPr fitToPage="1"/>
  </sheetPr>
  <dimension ref="A1:H119"/>
  <sheetViews>
    <sheetView tabSelected="1" topLeftCell="A50" zoomScaleNormal="100" workbookViewId="0">
      <selection activeCell="H118" sqref="H118"/>
    </sheetView>
  </sheetViews>
  <sheetFormatPr defaultRowHeight="15" x14ac:dyDescent="0.25"/>
  <cols>
    <col min="1" max="1" width="24.42578125" customWidth="1"/>
    <col min="4" max="8" width="19.42578125" customWidth="1"/>
  </cols>
  <sheetData>
    <row r="1" spans="1:8" ht="25.5" customHeight="1" x14ac:dyDescent="0.35">
      <c r="A1" s="1" t="s">
        <v>51</v>
      </c>
      <c r="B1" s="2" t="s">
        <v>121</v>
      </c>
      <c r="C1" s="3"/>
      <c r="D1" s="4"/>
      <c r="E1" s="4"/>
    </row>
    <row r="2" spans="1:8" ht="25.5" customHeight="1" x14ac:dyDescent="0.35">
      <c r="A2" s="9" t="s">
        <v>52</v>
      </c>
      <c r="B2" s="10" t="s">
        <v>122</v>
      </c>
      <c r="C2" s="11"/>
      <c r="D2" s="12"/>
      <c r="E2" s="12"/>
    </row>
    <row r="3" spans="1:8" ht="47.25" x14ac:dyDescent="0.25">
      <c r="A3" s="13" t="s">
        <v>53</v>
      </c>
      <c r="B3" s="14"/>
      <c r="C3" s="14"/>
      <c r="D3" s="15" t="s">
        <v>54</v>
      </c>
      <c r="E3" s="15" t="s">
        <v>55</v>
      </c>
      <c r="F3" s="15" t="s">
        <v>56</v>
      </c>
      <c r="G3" s="15" t="s">
        <v>57</v>
      </c>
      <c r="H3" s="15" t="s">
        <v>58</v>
      </c>
    </row>
    <row r="4" spans="1:8" ht="27" customHeight="1" x14ac:dyDescent="0.3">
      <c r="A4" s="6" t="s">
        <v>59</v>
      </c>
      <c r="B4" s="6"/>
      <c r="C4" s="6"/>
      <c r="D4" s="18">
        <v>1.78</v>
      </c>
      <c r="E4" s="16"/>
      <c r="F4" s="16"/>
      <c r="G4" s="17">
        <f t="shared" ref="G4:G67" si="0">SUM(E4+F4)</f>
        <v>0</v>
      </c>
      <c r="H4" s="17">
        <f t="shared" ref="H4:H67" si="1">D4*G4</f>
        <v>0</v>
      </c>
    </row>
    <row r="5" spans="1:8" ht="27" customHeight="1" x14ac:dyDescent="0.3">
      <c r="A5" s="6" t="s">
        <v>60</v>
      </c>
      <c r="B5" s="6"/>
      <c r="C5" s="6"/>
      <c r="D5" s="18">
        <v>0.12</v>
      </c>
      <c r="E5" s="16"/>
      <c r="F5" s="16"/>
      <c r="G5" s="17">
        <f t="shared" si="0"/>
        <v>0</v>
      </c>
      <c r="H5" s="17">
        <f t="shared" si="1"/>
        <v>0</v>
      </c>
    </row>
    <row r="6" spans="1:8" ht="27" customHeight="1" x14ac:dyDescent="0.3">
      <c r="A6" s="6" t="s">
        <v>61</v>
      </c>
      <c r="B6" s="6"/>
      <c r="C6" s="6"/>
      <c r="D6" s="18">
        <v>0.03</v>
      </c>
      <c r="E6" s="16"/>
      <c r="F6" s="16"/>
      <c r="G6" s="17">
        <f t="shared" si="0"/>
        <v>0</v>
      </c>
      <c r="H6" s="17">
        <f t="shared" si="1"/>
        <v>0</v>
      </c>
    </row>
    <row r="7" spans="1:8" ht="27" customHeight="1" x14ac:dyDescent="0.3">
      <c r="A7" s="6" t="s">
        <v>62</v>
      </c>
      <c r="B7" s="6"/>
      <c r="C7" s="6"/>
      <c r="D7" s="18">
        <v>0.04</v>
      </c>
      <c r="E7" s="16"/>
      <c r="F7" s="16"/>
      <c r="G7" s="17">
        <f t="shared" si="0"/>
        <v>0</v>
      </c>
      <c r="H7" s="17">
        <f t="shared" si="1"/>
        <v>0</v>
      </c>
    </row>
    <row r="8" spans="1:8" ht="27" customHeight="1" x14ac:dyDescent="0.3">
      <c r="A8" s="6" t="s">
        <v>63</v>
      </c>
      <c r="B8" s="6"/>
      <c r="C8" s="6"/>
      <c r="D8" s="18">
        <v>4.3570000000000002</v>
      </c>
      <c r="E8" s="16"/>
      <c r="F8" s="16"/>
      <c r="G8" s="17">
        <f t="shared" si="0"/>
        <v>0</v>
      </c>
      <c r="H8" s="17">
        <f t="shared" si="1"/>
        <v>0</v>
      </c>
    </row>
    <row r="9" spans="1:8" ht="27" customHeight="1" x14ac:dyDescent="0.3">
      <c r="A9" s="6" t="s">
        <v>64</v>
      </c>
      <c r="B9" s="6"/>
      <c r="C9" s="6"/>
      <c r="D9" s="18">
        <v>0.36</v>
      </c>
      <c r="E9" s="16"/>
      <c r="F9" s="16"/>
      <c r="G9" s="17">
        <f t="shared" si="0"/>
        <v>0</v>
      </c>
      <c r="H9" s="17">
        <f t="shared" si="1"/>
        <v>0</v>
      </c>
    </row>
    <row r="10" spans="1:8" ht="27" customHeight="1" x14ac:dyDescent="0.3">
      <c r="A10" s="6" t="s">
        <v>65</v>
      </c>
      <c r="B10" s="6"/>
      <c r="C10" s="6"/>
      <c r="D10" s="18">
        <v>2.64</v>
      </c>
      <c r="E10" s="16"/>
      <c r="F10" s="16"/>
      <c r="G10" s="17">
        <f t="shared" si="0"/>
        <v>0</v>
      </c>
      <c r="H10" s="17">
        <f t="shared" si="1"/>
        <v>0</v>
      </c>
    </row>
    <row r="11" spans="1:8" ht="27" customHeight="1" x14ac:dyDescent="0.3">
      <c r="A11" s="6" t="s">
        <v>66</v>
      </c>
      <c r="B11" s="6"/>
      <c r="C11" s="6"/>
      <c r="D11" s="18">
        <v>1.05</v>
      </c>
      <c r="E11" s="16"/>
      <c r="F11" s="16"/>
      <c r="G11" s="17">
        <f t="shared" si="0"/>
        <v>0</v>
      </c>
      <c r="H11" s="17">
        <f t="shared" si="1"/>
        <v>0</v>
      </c>
    </row>
    <row r="12" spans="1:8" ht="27" customHeight="1" x14ac:dyDescent="0.3">
      <c r="A12" s="6" t="s">
        <v>67</v>
      </c>
      <c r="B12" s="6"/>
      <c r="C12" s="6"/>
      <c r="D12" s="18">
        <v>108</v>
      </c>
      <c r="E12" s="16"/>
      <c r="F12" s="16"/>
      <c r="G12" s="17">
        <f t="shared" si="0"/>
        <v>0</v>
      </c>
      <c r="H12" s="17">
        <f t="shared" si="1"/>
        <v>0</v>
      </c>
    </row>
    <row r="13" spans="1:8" ht="27" customHeight="1" x14ac:dyDescent="0.3">
      <c r="A13" s="6" t="s">
        <v>68</v>
      </c>
      <c r="B13" s="6"/>
      <c r="C13" s="6"/>
      <c r="D13" s="18">
        <v>1</v>
      </c>
      <c r="E13" s="16"/>
      <c r="F13" s="16"/>
      <c r="G13" s="17">
        <f t="shared" si="0"/>
        <v>0</v>
      </c>
      <c r="H13" s="17">
        <f t="shared" si="1"/>
        <v>0</v>
      </c>
    </row>
    <row r="14" spans="1:8" ht="27" customHeight="1" x14ac:dyDescent="0.3">
      <c r="A14" s="6" t="s">
        <v>69</v>
      </c>
      <c r="B14" s="6"/>
      <c r="C14" s="6"/>
      <c r="D14" s="18">
        <v>30</v>
      </c>
      <c r="E14" s="16"/>
      <c r="F14" s="16"/>
      <c r="G14" s="17">
        <f t="shared" si="0"/>
        <v>0</v>
      </c>
      <c r="H14" s="17">
        <f t="shared" si="1"/>
        <v>0</v>
      </c>
    </row>
    <row r="15" spans="1:8" ht="27" customHeight="1" x14ac:dyDescent="0.3">
      <c r="A15" s="6" t="s">
        <v>70</v>
      </c>
      <c r="B15" s="6"/>
      <c r="C15" s="6"/>
      <c r="D15" s="18">
        <v>1</v>
      </c>
      <c r="E15" s="16"/>
      <c r="F15" s="16"/>
      <c r="G15" s="17">
        <f t="shared" si="0"/>
        <v>0</v>
      </c>
      <c r="H15" s="17">
        <f t="shared" si="1"/>
        <v>0</v>
      </c>
    </row>
    <row r="16" spans="1:8" ht="27" customHeight="1" x14ac:dyDescent="0.3">
      <c r="A16" s="6" t="s">
        <v>71</v>
      </c>
      <c r="B16" s="6"/>
      <c r="C16" s="6"/>
      <c r="D16" s="18">
        <v>1</v>
      </c>
      <c r="E16" s="16"/>
      <c r="F16" s="16"/>
      <c r="G16" s="17">
        <f t="shared" si="0"/>
        <v>0</v>
      </c>
      <c r="H16" s="17">
        <f t="shared" si="1"/>
        <v>0</v>
      </c>
    </row>
    <row r="17" spans="1:8" ht="27" customHeight="1" x14ac:dyDescent="0.3">
      <c r="A17" s="6" t="s">
        <v>72</v>
      </c>
      <c r="B17" s="6"/>
      <c r="C17" s="6"/>
      <c r="D17" s="18">
        <v>1</v>
      </c>
      <c r="E17" s="16"/>
      <c r="F17" s="16"/>
      <c r="G17" s="17">
        <f t="shared" si="0"/>
        <v>0</v>
      </c>
      <c r="H17" s="17">
        <f t="shared" si="1"/>
        <v>0</v>
      </c>
    </row>
    <row r="18" spans="1:8" ht="27" customHeight="1" x14ac:dyDescent="0.3">
      <c r="A18" s="6" t="s">
        <v>73</v>
      </c>
      <c r="B18" s="6"/>
      <c r="C18" s="6"/>
      <c r="D18" s="18">
        <v>1</v>
      </c>
      <c r="E18" s="16"/>
      <c r="F18" s="16"/>
      <c r="G18" s="17">
        <f t="shared" si="0"/>
        <v>0</v>
      </c>
      <c r="H18" s="17">
        <f t="shared" si="1"/>
        <v>0</v>
      </c>
    </row>
    <row r="19" spans="1:8" ht="27" customHeight="1" x14ac:dyDescent="0.3">
      <c r="A19" s="6" t="s">
        <v>74</v>
      </c>
      <c r="B19" s="6"/>
      <c r="C19" s="6"/>
      <c r="D19" s="18">
        <v>9.5000000000000001E-2</v>
      </c>
      <c r="E19" s="16"/>
      <c r="F19" s="16"/>
      <c r="G19" s="17">
        <f t="shared" si="0"/>
        <v>0</v>
      </c>
      <c r="H19" s="17">
        <f t="shared" si="1"/>
        <v>0</v>
      </c>
    </row>
    <row r="20" spans="1:8" ht="27" customHeight="1" x14ac:dyDescent="0.3">
      <c r="A20" s="6" t="s">
        <v>75</v>
      </c>
      <c r="B20" s="6"/>
      <c r="C20" s="6"/>
      <c r="D20" s="18">
        <v>0.39</v>
      </c>
      <c r="E20" s="16"/>
      <c r="F20" s="16"/>
      <c r="G20" s="17">
        <f t="shared" si="0"/>
        <v>0</v>
      </c>
      <c r="H20" s="17">
        <f t="shared" si="1"/>
        <v>0</v>
      </c>
    </row>
    <row r="21" spans="1:8" ht="27" customHeight="1" x14ac:dyDescent="0.3">
      <c r="A21" s="6" t="s">
        <v>76</v>
      </c>
      <c r="B21" s="6"/>
      <c r="C21" s="6"/>
      <c r="D21" s="18">
        <v>0.01</v>
      </c>
      <c r="E21" s="16"/>
      <c r="F21" s="16"/>
      <c r="G21" s="17">
        <f t="shared" si="0"/>
        <v>0</v>
      </c>
      <c r="H21" s="17">
        <f t="shared" si="1"/>
        <v>0</v>
      </c>
    </row>
    <row r="22" spans="1:8" ht="27" customHeight="1" x14ac:dyDescent="0.3">
      <c r="A22" s="6" t="s">
        <v>77</v>
      </c>
      <c r="B22" s="6"/>
      <c r="C22" s="6"/>
      <c r="D22" s="18">
        <v>1</v>
      </c>
      <c r="E22" s="16"/>
      <c r="F22" s="16"/>
      <c r="G22" s="17">
        <f t="shared" si="0"/>
        <v>0</v>
      </c>
      <c r="H22" s="17">
        <f t="shared" si="1"/>
        <v>0</v>
      </c>
    </row>
    <row r="23" spans="1:8" ht="27" customHeight="1" x14ac:dyDescent="0.3">
      <c r="A23" s="6" t="s">
        <v>78</v>
      </c>
      <c r="B23" s="6"/>
      <c r="C23" s="6"/>
      <c r="D23" s="18">
        <v>0.45</v>
      </c>
      <c r="E23" s="16"/>
      <c r="F23" s="16"/>
      <c r="G23" s="17">
        <f t="shared" si="0"/>
        <v>0</v>
      </c>
      <c r="H23" s="17">
        <f t="shared" si="1"/>
        <v>0</v>
      </c>
    </row>
    <row r="24" spans="1:8" ht="27" customHeight="1" x14ac:dyDescent="0.3">
      <c r="A24" s="6" t="s">
        <v>79</v>
      </c>
      <c r="B24" s="6"/>
      <c r="C24" s="6"/>
      <c r="D24" s="18">
        <v>2</v>
      </c>
      <c r="E24" s="16"/>
      <c r="F24" s="16"/>
      <c r="G24" s="17">
        <f t="shared" si="0"/>
        <v>0</v>
      </c>
      <c r="H24" s="17">
        <f t="shared" si="1"/>
        <v>0</v>
      </c>
    </row>
    <row r="25" spans="1:8" ht="27" customHeight="1" x14ac:dyDescent="0.3">
      <c r="A25" s="6" t="s">
        <v>80</v>
      </c>
      <c r="B25" s="6"/>
      <c r="C25" s="6"/>
      <c r="D25" s="18">
        <v>1</v>
      </c>
      <c r="E25" s="16"/>
      <c r="F25" s="16"/>
      <c r="G25" s="17">
        <f t="shared" si="0"/>
        <v>0</v>
      </c>
      <c r="H25" s="17">
        <f t="shared" si="1"/>
        <v>0</v>
      </c>
    </row>
    <row r="26" spans="1:8" ht="27" customHeight="1" x14ac:dyDescent="0.3">
      <c r="A26" s="6" t="s">
        <v>81</v>
      </c>
      <c r="B26" s="6"/>
      <c r="C26" s="6"/>
      <c r="D26" s="18">
        <v>1</v>
      </c>
      <c r="E26" s="16"/>
      <c r="F26" s="16"/>
      <c r="G26" s="17">
        <f t="shared" si="0"/>
        <v>0</v>
      </c>
      <c r="H26" s="17">
        <f t="shared" si="1"/>
        <v>0</v>
      </c>
    </row>
    <row r="27" spans="1:8" ht="27" customHeight="1" x14ac:dyDescent="0.3">
      <c r="A27" s="6" t="s">
        <v>82</v>
      </c>
      <c r="B27" s="6"/>
      <c r="C27" s="6"/>
      <c r="D27" s="18">
        <v>2</v>
      </c>
      <c r="E27" s="16"/>
      <c r="F27" s="16"/>
      <c r="G27" s="17">
        <f t="shared" si="0"/>
        <v>0</v>
      </c>
      <c r="H27" s="17">
        <f t="shared" si="1"/>
        <v>0</v>
      </c>
    </row>
    <row r="28" spans="1:8" ht="27" customHeight="1" x14ac:dyDescent="0.3">
      <c r="A28" s="6" t="s">
        <v>83</v>
      </c>
      <c r="B28" s="6"/>
      <c r="C28" s="6"/>
      <c r="D28" s="18">
        <v>3</v>
      </c>
      <c r="E28" s="16"/>
      <c r="F28" s="16"/>
      <c r="G28" s="17">
        <f t="shared" si="0"/>
        <v>0</v>
      </c>
      <c r="H28" s="17">
        <f t="shared" si="1"/>
        <v>0</v>
      </c>
    </row>
    <row r="29" spans="1:8" ht="27" customHeight="1" x14ac:dyDescent="0.3">
      <c r="A29" s="6" t="s">
        <v>84</v>
      </c>
      <c r="B29" s="6"/>
      <c r="C29" s="6"/>
      <c r="D29" s="18">
        <v>5</v>
      </c>
      <c r="E29" s="16"/>
      <c r="F29" s="16"/>
      <c r="G29" s="17">
        <f t="shared" si="0"/>
        <v>0</v>
      </c>
      <c r="H29" s="17">
        <f t="shared" si="1"/>
        <v>0</v>
      </c>
    </row>
    <row r="30" spans="1:8" ht="27" customHeight="1" x14ac:dyDescent="0.3">
      <c r="A30" s="6" t="s">
        <v>85</v>
      </c>
      <c r="B30" s="6"/>
      <c r="C30" s="6"/>
      <c r="D30" s="18">
        <v>2</v>
      </c>
      <c r="E30" s="16"/>
      <c r="F30" s="16"/>
      <c r="G30" s="17">
        <f t="shared" si="0"/>
        <v>0</v>
      </c>
      <c r="H30" s="17">
        <f t="shared" si="1"/>
        <v>0</v>
      </c>
    </row>
    <row r="31" spans="1:8" ht="27" customHeight="1" x14ac:dyDescent="0.3">
      <c r="A31" s="6" t="s">
        <v>86</v>
      </c>
      <c r="B31" s="6"/>
      <c r="C31" s="6"/>
      <c r="D31" s="18">
        <v>7</v>
      </c>
      <c r="E31" s="16"/>
      <c r="F31" s="16"/>
      <c r="G31" s="17">
        <f t="shared" si="0"/>
        <v>0</v>
      </c>
      <c r="H31" s="17">
        <f t="shared" si="1"/>
        <v>0</v>
      </c>
    </row>
    <row r="32" spans="1:8" ht="27" customHeight="1" x14ac:dyDescent="0.3">
      <c r="A32" s="6" t="s">
        <v>87</v>
      </c>
      <c r="B32" s="6"/>
      <c r="C32" s="6"/>
      <c r="D32" s="18">
        <v>2</v>
      </c>
      <c r="E32" s="16"/>
      <c r="F32" s="16"/>
      <c r="G32" s="17">
        <f t="shared" si="0"/>
        <v>0</v>
      </c>
      <c r="H32" s="17">
        <f t="shared" si="1"/>
        <v>0</v>
      </c>
    </row>
    <row r="33" spans="1:8" ht="27" customHeight="1" x14ac:dyDescent="0.3">
      <c r="A33" s="6" t="s">
        <v>88</v>
      </c>
      <c r="B33" s="6"/>
      <c r="C33" s="6"/>
      <c r="D33" s="18">
        <v>1.26</v>
      </c>
      <c r="E33" s="16"/>
      <c r="F33" s="16"/>
      <c r="G33" s="17">
        <f t="shared" si="0"/>
        <v>0</v>
      </c>
      <c r="H33" s="17">
        <f t="shared" si="1"/>
        <v>0</v>
      </c>
    </row>
    <row r="34" spans="1:8" ht="27" customHeight="1" x14ac:dyDescent="0.3">
      <c r="A34" s="6" t="s">
        <v>89</v>
      </c>
      <c r="B34" s="6"/>
      <c r="C34" s="6"/>
      <c r="D34" s="18">
        <v>0.01</v>
      </c>
      <c r="E34" s="16"/>
      <c r="F34" s="16"/>
      <c r="G34" s="17">
        <f t="shared" si="0"/>
        <v>0</v>
      </c>
      <c r="H34" s="17">
        <f t="shared" si="1"/>
        <v>0</v>
      </c>
    </row>
    <row r="35" spans="1:8" ht="27" customHeight="1" x14ac:dyDescent="0.3">
      <c r="A35" s="6" t="s">
        <v>90</v>
      </c>
      <c r="B35" s="6"/>
      <c r="C35" s="6"/>
      <c r="D35" s="18">
        <v>1.407</v>
      </c>
      <c r="E35" s="16"/>
      <c r="F35" s="16"/>
      <c r="G35" s="17">
        <f t="shared" si="0"/>
        <v>0</v>
      </c>
      <c r="H35" s="17">
        <f t="shared" si="1"/>
        <v>0</v>
      </c>
    </row>
    <row r="36" spans="1:8" ht="27" customHeight="1" x14ac:dyDescent="0.3">
      <c r="A36" s="6" t="s">
        <v>91</v>
      </c>
      <c r="B36" s="6"/>
      <c r="C36" s="6"/>
      <c r="D36" s="18">
        <v>1.03</v>
      </c>
      <c r="E36" s="16"/>
      <c r="F36" s="16"/>
      <c r="G36" s="17">
        <f t="shared" si="0"/>
        <v>0</v>
      </c>
      <c r="H36" s="17">
        <f t="shared" si="1"/>
        <v>0</v>
      </c>
    </row>
    <row r="37" spans="1:8" ht="27" customHeight="1" x14ac:dyDescent="0.3">
      <c r="A37" s="6" t="s">
        <v>92</v>
      </c>
      <c r="B37" s="6"/>
      <c r="C37" s="6"/>
      <c r="D37" s="18">
        <v>0.88</v>
      </c>
      <c r="E37" s="16"/>
      <c r="F37" s="16"/>
      <c r="G37" s="17">
        <f t="shared" si="0"/>
        <v>0</v>
      </c>
      <c r="H37" s="17">
        <f t="shared" si="1"/>
        <v>0</v>
      </c>
    </row>
    <row r="38" spans="1:8" ht="27" customHeight="1" x14ac:dyDescent="0.3">
      <c r="A38" s="6" t="s">
        <v>93</v>
      </c>
      <c r="B38" s="6"/>
      <c r="C38" s="6"/>
      <c r="D38" s="18">
        <v>10</v>
      </c>
      <c r="E38" s="16"/>
      <c r="F38" s="16"/>
      <c r="G38" s="17">
        <f t="shared" si="0"/>
        <v>0</v>
      </c>
      <c r="H38" s="17">
        <f t="shared" si="1"/>
        <v>0</v>
      </c>
    </row>
    <row r="39" spans="1:8" ht="27" customHeight="1" x14ac:dyDescent="0.3">
      <c r="A39" s="6" t="s">
        <v>94</v>
      </c>
      <c r="B39" s="6"/>
      <c r="C39" s="6"/>
      <c r="D39" s="18">
        <v>5</v>
      </c>
      <c r="E39" s="16"/>
      <c r="F39" s="16"/>
      <c r="G39" s="17">
        <f t="shared" si="0"/>
        <v>0</v>
      </c>
      <c r="H39" s="17">
        <f t="shared" si="1"/>
        <v>0</v>
      </c>
    </row>
    <row r="40" spans="1:8" ht="27" customHeight="1" x14ac:dyDescent="0.3">
      <c r="A40" s="6" t="s">
        <v>95</v>
      </c>
      <c r="B40" s="6"/>
      <c r="C40" s="6"/>
      <c r="D40" s="18">
        <v>4</v>
      </c>
      <c r="E40" s="16"/>
      <c r="F40" s="16"/>
      <c r="G40" s="17">
        <f t="shared" si="0"/>
        <v>0</v>
      </c>
      <c r="H40" s="17">
        <f t="shared" si="1"/>
        <v>0</v>
      </c>
    </row>
    <row r="41" spans="1:8" ht="27" customHeight="1" x14ac:dyDescent="0.3">
      <c r="A41" s="6" t="s">
        <v>96</v>
      </c>
      <c r="B41" s="6"/>
      <c r="C41" s="6"/>
      <c r="D41" s="18">
        <v>1</v>
      </c>
      <c r="E41" s="16"/>
      <c r="F41" s="16"/>
      <c r="G41" s="17">
        <f t="shared" si="0"/>
        <v>0</v>
      </c>
      <c r="H41" s="17">
        <f t="shared" si="1"/>
        <v>0</v>
      </c>
    </row>
    <row r="42" spans="1:8" ht="27" customHeight="1" x14ac:dyDescent="0.3">
      <c r="A42" s="6" t="s">
        <v>97</v>
      </c>
      <c r="B42" s="6"/>
      <c r="C42" s="6"/>
      <c r="D42" s="18">
        <v>5</v>
      </c>
      <c r="E42" s="16"/>
      <c r="F42" s="16"/>
      <c r="G42" s="17">
        <f t="shared" si="0"/>
        <v>0</v>
      </c>
      <c r="H42" s="17">
        <f t="shared" si="1"/>
        <v>0</v>
      </c>
    </row>
    <row r="43" spans="1:8" ht="27" customHeight="1" x14ac:dyDescent="0.3">
      <c r="A43" s="6" t="s">
        <v>98</v>
      </c>
      <c r="B43" s="6"/>
      <c r="C43" s="6"/>
      <c r="D43" s="18">
        <v>1</v>
      </c>
      <c r="E43" s="16"/>
      <c r="F43" s="16"/>
      <c r="G43" s="17">
        <f t="shared" si="0"/>
        <v>0</v>
      </c>
      <c r="H43" s="17">
        <f t="shared" si="1"/>
        <v>0</v>
      </c>
    </row>
    <row r="44" spans="1:8" ht="27" customHeight="1" x14ac:dyDescent="0.3">
      <c r="A44" s="6" t="s">
        <v>99</v>
      </c>
      <c r="B44" s="6"/>
      <c r="C44" s="6"/>
      <c r="D44" s="18">
        <v>2</v>
      </c>
      <c r="E44" s="16"/>
      <c r="F44" s="16"/>
      <c r="G44" s="17">
        <f t="shared" si="0"/>
        <v>0</v>
      </c>
      <c r="H44" s="17">
        <f t="shared" si="1"/>
        <v>0</v>
      </c>
    </row>
    <row r="45" spans="1:8" ht="27" customHeight="1" x14ac:dyDescent="0.3">
      <c r="A45" s="6" t="s">
        <v>100</v>
      </c>
      <c r="B45" s="6"/>
      <c r="C45" s="6"/>
      <c r="D45" s="18">
        <v>7</v>
      </c>
      <c r="E45" s="16"/>
      <c r="F45" s="16"/>
      <c r="G45" s="17">
        <f t="shared" si="0"/>
        <v>0</v>
      </c>
      <c r="H45" s="17">
        <f t="shared" si="1"/>
        <v>0</v>
      </c>
    </row>
    <row r="46" spans="1:8" ht="27" customHeight="1" x14ac:dyDescent="0.3">
      <c r="A46" s="6" t="s">
        <v>101</v>
      </c>
      <c r="B46" s="6"/>
      <c r="C46" s="6"/>
      <c r="D46" s="18">
        <v>2</v>
      </c>
      <c r="E46" s="16"/>
      <c r="F46" s="16"/>
      <c r="G46" s="17">
        <f t="shared" si="0"/>
        <v>0</v>
      </c>
      <c r="H46" s="17">
        <f t="shared" si="1"/>
        <v>0</v>
      </c>
    </row>
    <row r="47" spans="1:8" ht="27" customHeight="1" x14ac:dyDescent="0.3">
      <c r="A47" s="6" t="s">
        <v>102</v>
      </c>
      <c r="B47" s="6"/>
      <c r="C47" s="6"/>
      <c r="D47" s="18">
        <v>2</v>
      </c>
      <c r="E47" s="16"/>
      <c r="F47" s="16"/>
      <c r="G47" s="17">
        <f t="shared" si="0"/>
        <v>0</v>
      </c>
      <c r="H47" s="17">
        <f t="shared" si="1"/>
        <v>0</v>
      </c>
    </row>
    <row r="48" spans="1:8" ht="27" customHeight="1" x14ac:dyDescent="0.3">
      <c r="A48" s="6" t="s">
        <v>103</v>
      </c>
      <c r="B48" s="6"/>
      <c r="C48" s="6"/>
      <c r="D48" s="18">
        <v>2</v>
      </c>
      <c r="E48" s="16"/>
      <c r="F48" s="16"/>
      <c r="G48" s="17">
        <f t="shared" si="0"/>
        <v>0</v>
      </c>
      <c r="H48" s="17">
        <f t="shared" si="1"/>
        <v>0</v>
      </c>
    </row>
    <row r="49" spans="1:8" ht="27" customHeight="1" x14ac:dyDescent="0.3">
      <c r="A49" s="6" t="s">
        <v>104</v>
      </c>
      <c r="B49" s="6"/>
      <c r="C49" s="6"/>
      <c r="D49" s="18">
        <v>6</v>
      </c>
      <c r="E49" s="16"/>
      <c r="F49" s="16"/>
      <c r="G49" s="17">
        <f t="shared" si="0"/>
        <v>0</v>
      </c>
      <c r="H49" s="17">
        <f t="shared" si="1"/>
        <v>0</v>
      </c>
    </row>
    <row r="50" spans="1:8" ht="27" customHeight="1" x14ac:dyDescent="0.3">
      <c r="A50" s="6" t="s">
        <v>105</v>
      </c>
      <c r="B50" s="6"/>
      <c r="C50" s="6"/>
      <c r="D50" s="18">
        <v>1</v>
      </c>
      <c r="E50" s="16"/>
      <c r="F50" s="16"/>
      <c r="G50" s="17">
        <f t="shared" si="0"/>
        <v>0</v>
      </c>
      <c r="H50" s="17">
        <f t="shared" si="1"/>
        <v>0</v>
      </c>
    </row>
    <row r="51" spans="1:8" ht="27" customHeight="1" x14ac:dyDescent="0.3">
      <c r="A51" s="6" t="s">
        <v>106</v>
      </c>
      <c r="B51" s="6"/>
      <c r="C51" s="6"/>
      <c r="D51" s="18">
        <v>1</v>
      </c>
      <c r="E51" s="16"/>
      <c r="F51" s="16"/>
      <c r="G51" s="17">
        <f t="shared" si="0"/>
        <v>0</v>
      </c>
      <c r="H51" s="17">
        <f t="shared" si="1"/>
        <v>0</v>
      </c>
    </row>
    <row r="52" spans="1:8" ht="27" customHeight="1" x14ac:dyDescent="0.3">
      <c r="A52" s="6" t="s">
        <v>107</v>
      </c>
      <c r="B52" s="6"/>
      <c r="C52" s="6"/>
      <c r="D52" s="18">
        <v>5</v>
      </c>
      <c r="E52" s="16"/>
      <c r="F52" s="16"/>
      <c r="G52" s="17">
        <f t="shared" si="0"/>
        <v>0</v>
      </c>
      <c r="H52" s="17">
        <f t="shared" si="1"/>
        <v>0</v>
      </c>
    </row>
    <row r="53" spans="1:8" ht="27" customHeight="1" x14ac:dyDescent="0.3">
      <c r="A53" s="6" t="s">
        <v>108</v>
      </c>
      <c r="B53" s="6"/>
      <c r="C53" s="6"/>
      <c r="D53" s="18">
        <v>5</v>
      </c>
      <c r="E53" s="16"/>
      <c r="F53" s="16"/>
      <c r="G53" s="17">
        <f t="shared" si="0"/>
        <v>0</v>
      </c>
      <c r="H53" s="17">
        <f t="shared" si="1"/>
        <v>0</v>
      </c>
    </row>
    <row r="54" spans="1:8" ht="27" customHeight="1" x14ac:dyDescent="0.3">
      <c r="A54" s="6" t="s">
        <v>109</v>
      </c>
      <c r="B54" s="6"/>
      <c r="C54" s="6"/>
      <c r="D54" s="18">
        <v>12</v>
      </c>
      <c r="E54" s="16"/>
      <c r="F54" s="16"/>
      <c r="G54" s="17">
        <f t="shared" si="0"/>
        <v>0</v>
      </c>
      <c r="H54" s="17">
        <f t="shared" si="1"/>
        <v>0</v>
      </c>
    </row>
    <row r="55" spans="1:8" ht="27" customHeight="1" x14ac:dyDescent="0.3">
      <c r="A55" s="6" t="s">
        <v>110</v>
      </c>
      <c r="B55" s="6"/>
      <c r="C55" s="6"/>
      <c r="D55" s="18">
        <v>2</v>
      </c>
      <c r="E55" s="16"/>
      <c r="F55" s="16"/>
      <c r="G55" s="17">
        <f t="shared" si="0"/>
        <v>0</v>
      </c>
      <c r="H55" s="17">
        <f t="shared" si="1"/>
        <v>0</v>
      </c>
    </row>
    <row r="56" spans="1:8" ht="27" customHeight="1" x14ac:dyDescent="0.3">
      <c r="A56" s="6" t="s">
        <v>111</v>
      </c>
      <c r="B56" s="6"/>
      <c r="C56" s="6"/>
      <c r="D56" s="18">
        <v>16</v>
      </c>
      <c r="E56" s="16"/>
      <c r="F56" s="16"/>
      <c r="G56" s="17">
        <f t="shared" si="0"/>
        <v>0</v>
      </c>
      <c r="H56" s="17">
        <f t="shared" si="1"/>
        <v>0</v>
      </c>
    </row>
    <row r="57" spans="1:8" ht="27" customHeight="1" x14ac:dyDescent="0.3">
      <c r="A57" s="6" t="s">
        <v>112</v>
      </c>
      <c r="B57" s="6"/>
      <c r="C57" s="6"/>
      <c r="D57" s="18">
        <v>2</v>
      </c>
      <c r="E57" s="16"/>
      <c r="F57" s="16"/>
      <c r="G57" s="17">
        <f t="shared" si="0"/>
        <v>0</v>
      </c>
      <c r="H57" s="17">
        <f t="shared" si="1"/>
        <v>0</v>
      </c>
    </row>
    <row r="58" spans="1:8" ht="27" customHeight="1" x14ac:dyDescent="0.3">
      <c r="A58" s="6" t="s">
        <v>113</v>
      </c>
      <c r="B58" s="6"/>
      <c r="C58" s="6"/>
      <c r="D58" s="18">
        <v>0.08</v>
      </c>
      <c r="E58" s="16"/>
      <c r="F58" s="16"/>
      <c r="G58" s="17">
        <f t="shared" si="0"/>
        <v>0</v>
      </c>
      <c r="H58" s="17">
        <f t="shared" si="1"/>
        <v>0</v>
      </c>
    </row>
    <row r="59" spans="1:8" ht="27" customHeight="1" x14ac:dyDescent="0.3">
      <c r="A59" s="6" t="s">
        <v>114</v>
      </c>
      <c r="B59" s="6"/>
      <c r="C59" s="6"/>
      <c r="D59" s="18">
        <v>0.76500000000000001</v>
      </c>
      <c r="E59" s="16"/>
      <c r="F59" s="16"/>
      <c r="G59" s="17">
        <f t="shared" si="0"/>
        <v>0</v>
      </c>
      <c r="H59" s="17">
        <f t="shared" si="1"/>
        <v>0</v>
      </c>
    </row>
    <row r="60" spans="1:8" ht="27" customHeight="1" x14ac:dyDescent="0.3">
      <c r="A60" s="6" t="s">
        <v>115</v>
      </c>
      <c r="B60" s="6"/>
      <c r="C60" s="6"/>
      <c r="D60" s="18">
        <v>1</v>
      </c>
      <c r="E60" s="16"/>
      <c r="F60" s="16"/>
      <c r="G60" s="17">
        <f t="shared" si="0"/>
        <v>0</v>
      </c>
      <c r="H60" s="17">
        <f t="shared" si="1"/>
        <v>0</v>
      </c>
    </row>
    <row r="61" spans="1:8" ht="27" customHeight="1" x14ac:dyDescent="0.3">
      <c r="A61" s="6" t="s">
        <v>116</v>
      </c>
      <c r="B61" s="6"/>
      <c r="C61" s="6"/>
      <c r="D61" s="18">
        <v>1</v>
      </c>
      <c r="E61" s="16"/>
      <c r="F61" s="16"/>
      <c r="G61" s="17">
        <f t="shared" si="0"/>
        <v>0</v>
      </c>
      <c r="H61" s="17">
        <f t="shared" si="1"/>
        <v>0</v>
      </c>
    </row>
    <row r="62" spans="1:8" ht="27" customHeight="1" x14ac:dyDescent="0.3">
      <c r="A62" s="6" t="s">
        <v>117</v>
      </c>
      <c r="B62" s="6"/>
      <c r="C62" s="6"/>
      <c r="D62" s="18">
        <v>0.7</v>
      </c>
      <c r="E62" s="16"/>
      <c r="F62" s="16"/>
      <c r="G62" s="17">
        <f t="shared" si="0"/>
        <v>0</v>
      </c>
      <c r="H62" s="17">
        <f t="shared" si="1"/>
        <v>0</v>
      </c>
    </row>
    <row r="63" spans="1:8" ht="27" customHeight="1" x14ac:dyDescent="0.3">
      <c r="A63" s="6" t="s">
        <v>118</v>
      </c>
      <c r="B63" s="6"/>
      <c r="C63" s="6"/>
      <c r="D63" s="18">
        <v>1</v>
      </c>
      <c r="E63" s="16"/>
      <c r="F63" s="16"/>
      <c r="G63" s="17">
        <f t="shared" si="0"/>
        <v>0</v>
      </c>
      <c r="H63" s="17">
        <f t="shared" si="1"/>
        <v>0</v>
      </c>
    </row>
    <row r="64" spans="1:8" ht="27" customHeight="1" x14ac:dyDescent="0.3">
      <c r="A64" s="6" t="s">
        <v>119</v>
      </c>
      <c r="B64" s="6"/>
      <c r="C64" s="6"/>
      <c r="D64" s="18">
        <v>1</v>
      </c>
      <c r="E64" s="16"/>
      <c r="F64" s="16"/>
      <c r="G64" s="17">
        <f t="shared" si="0"/>
        <v>0</v>
      </c>
      <c r="H64" s="17">
        <f t="shared" si="1"/>
        <v>0</v>
      </c>
    </row>
    <row r="65" spans="1:8" ht="27" customHeight="1" x14ac:dyDescent="0.3">
      <c r="A65" s="6" t="s">
        <v>120</v>
      </c>
      <c r="B65" s="6"/>
      <c r="C65" s="6"/>
      <c r="D65" s="18">
        <v>4</v>
      </c>
      <c r="E65" s="16"/>
      <c r="F65" s="16"/>
      <c r="G65" s="17">
        <f t="shared" si="0"/>
        <v>0</v>
      </c>
      <c r="H65" s="17">
        <f t="shared" si="1"/>
        <v>0</v>
      </c>
    </row>
    <row r="66" spans="1:8" ht="27" customHeight="1" x14ac:dyDescent="0.3">
      <c r="A66" s="6" t="s">
        <v>48</v>
      </c>
      <c r="B66" s="6"/>
      <c r="C66" s="6"/>
      <c r="D66" s="18">
        <v>6</v>
      </c>
      <c r="E66" s="16"/>
      <c r="F66" s="16"/>
      <c r="G66" s="17">
        <f t="shared" si="0"/>
        <v>0</v>
      </c>
      <c r="H66" s="17">
        <f t="shared" si="1"/>
        <v>0</v>
      </c>
    </row>
    <row r="67" spans="1:8" ht="27" customHeight="1" x14ac:dyDescent="0.3">
      <c r="A67" s="6" t="s">
        <v>0</v>
      </c>
      <c r="B67" s="6"/>
      <c r="C67" s="6"/>
      <c r="D67" s="18">
        <v>0.98</v>
      </c>
      <c r="E67" s="16"/>
      <c r="F67" s="16"/>
      <c r="G67" s="17">
        <f t="shared" si="0"/>
        <v>0</v>
      </c>
      <c r="H67" s="17">
        <f t="shared" si="1"/>
        <v>0</v>
      </c>
    </row>
    <row r="68" spans="1:8" ht="27" customHeight="1" x14ac:dyDescent="0.3">
      <c r="A68" s="6" t="s">
        <v>1</v>
      </c>
      <c r="B68" s="6"/>
      <c r="C68" s="6"/>
      <c r="D68" s="18">
        <v>1.5149999999999999</v>
      </c>
      <c r="E68" s="16"/>
      <c r="F68" s="16"/>
      <c r="G68" s="17">
        <f t="shared" ref="G68:G116" si="2">SUM(E68+F68)</f>
        <v>0</v>
      </c>
      <c r="H68" s="17">
        <f t="shared" ref="H68:H116" si="3">D68*G68</f>
        <v>0</v>
      </c>
    </row>
    <row r="69" spans="1:8" ht="27" customHeight="1" x14ac:dyDescent="0.3">
      <c r="A69" s="6" t="s">
        <v>2</v>
      </c>
      <c r="B69" s="6"/>
      <c r="C69" s="6"/>
      <c r="D69" s="18">
        <v>0.505</v>
      </c>
      <c r="E69" s="16"/>
      <c r="F69" s="16"/>
      <c r="G69" s="17">
        <f t="shared" si="2"/>
        <v>0</v>
      </c>
      <c r="H69" s="17">
        <f t="shared" si="3"/>
        <v>0</v>
      </c>
    </row>
    <row r="70" spans="1:8" ht="27" customHeight="1" x14ac:dyDescent="0.3">
      <c r="A70" s="6" t="s">
        <v>39</v>
      </c>
      <c r="B70" s="6"/>
      <c r="C70" s="6"/>
      <c r="D70" s="18">
        <v>0.15</v>
      </c>
      <c r="E70" s="16"/>
      <c r="F70" s="16"/>
      <c r="G70" s="17">
        <f t="shared" si="2"/>
        <v>0</v>
      </c>
      <c r="H70" s="17">
        <f t="shared" si="3"/>
        <v>0</v>
      </c>
    </row>
    <row r="71" spans="1:8" ht="27" customHeight="1" x14ac:dyDescent="0.3">
      <c r="A71" s="6" t="s">
        <v>3</v>
      </c>
      <c r="B71" s="6"/>
      <c r="C71" s="6"/>
      <c r="D71" s="18">
        <v>0.39</v>
      </c>
      <c r="E71" s="16"/>
      <c r="F71" s="16"/>
      <c r="G71" s="17">
        <f t="shared" si="2"/>
        <v>0</v>
      </c>
      <c r="H71" s="17">
        <f t="shared" si="3"/>
        <v>0</v>
      </c>
    </row>
    <row r="72" spans="1:8" ht="27" customHeight="1" x14ac:dyDescent="0.3">
      <c r="A72" s="6" t="s">
        <v>4</v>
      </c>
      <c r="B72" s="6"/>
      <c r="C72" s="6"/>
      <c r="D72" s="18">
        <v>2.94</v>
      </c>
      <c r="E72" s="16"/>
      <c r="F72" s="16"/>
      <c r="G72" s="17">
        <f t="shared" si="2"/>
        <v>0</v>
      </c>
      <c r="H72" s="17">
        <f t="shared" si="3"/>
        <v>0</v>
      </c>
    </row>
    <row r="73" spans="1:8" ht="27" customHeight="1" x14ac:dyDescent="0.3">
      <c r="A73" s="6" t="s">
        <v>5</v>
      </c>
      <c r="B73" s="6"/>
      <c r="C73" s="6"/>
      <c r="D73" s="18">
        <v>0.48</v>
      </c>
      <c r="E73" s="16"/>
      <c r="F73" s="16"/>
      <c r="G73" s="17">
        <f t="shared" si="2"/>
        <v>0</v>
      </c>
      <c r="H73" s="17">
        <f t="shared" si="3"/>
        <v>0</v>
      </c>
    </row>
    <row r="74" spans="1:8" ht="27" customHeight="1" x14ac:dyDescent="0.3">
      <c r="A74" s="6" t="s">
        <v>49</v>
      </c>
      <c r="B74" s="6"/>
      <c r="C74" s="6"/>
      <c r="D74" s="18">
        <v>1.38</v>
      </c>
      <c r="E74" s="16"/>
      <c r="F74" s="16"/>
      <c r="G74" s="17">
        <f t="shared" si="2"/>
        <v>0</v>
      </c>
      <c r="H74" s="17">
        <f t="shared" si="3"/>
        <v>0</v>
      </c>
    </row>
    <row r="75" spans="1:8" ht="27" customHeight="1" x14ac:dyDescent="0.3">
      <c r="A75" s="6" t="s">
        <v>6</v>
      </c>
      <c r="B75" s="6"/>
      <c r="C75" s="6"/>
      <c r="D75" s="18">
        <v>4</v>
      </c>
      <c r="E75" s="16"/>
      <c r="F75" s="16"/>
      <c r="G75" s="17">
        <f t="shared" si="2"/>
        <v>0</v>
      </c>
      <c r="H75" s="17">
        <f t="shared" si="3"/>
        <v>0</v>
      </c>
    </row>
    <row r="76" spans="1:8" ht="27" customHeight="1" x14ac:dyDescent="0.3">
      <c r="A76" s="6" t="s">
        <v>7</v>
      </c>
      <c r="B76" s="6"/>
      <c r="C76" s="6"/>
      <c r="D76" s="18">
        <v>2</v>
      </c>
      <c r="E76" s="16"/>
      <c r="F76" s="16"/>
      <c r="G76" s="17">
        <f t="shared" si="2"/>
        <v>0</v>
      </c>
      <c r="H76" s="17">
        <f t="shared" si="3"/>
        <v>0</v>
      </c>
    </row>
    <row r="77" spans="1:8" ht="27" customHeight="1" x14ac:dyDescent="0.3">
      <c r="A77" s="6" t="s">
        <v>8</v>
      </c>
      <c r="B77" s="6"/>
      <c r="C77" s="6"/>
      <c r="D77" s="18">
        <v>1</v>
      </c>
      <c r="E77" s="16"/>
      <c r="F77" s="16"/>
      <c r="G77" s="17">
        <f t="shared" si="2"/>
        <v>0</v>
      </c>
      <c r="H77" s="17">
        <f t="shared" si="3"/>
        <v>0</v>
      </c>
    </row>
    <row r="78" spans="1:8" ht="27" customHeight="1" x14ac:dyDescent="0.3">
      <c r="A78" s="6" t="s">
        <v>9</v>
      </c>
      <c r="B78" s="6"/>
      <c r="C78" s="6"/>
      <c r="D78" s="18">
        <v>1</v>
      </c>
      <c r="E78" s="16"/>
      <c r="F78" s="16"/>
      <c r="G78" s="17">
        <f t="shared" si="2"/>
        <v>0</v>
      </c>
      <c r="H78" s="17">
        <f t="shared" si="3"/>
        <v>0</v>
      </c>
    </row>
    <row r="79" spans="1:8" ht="27" customHeight="1" x14ac:dyDescent="0.3">
      <c r="A79" s="6" t="s">
        <v>10</v>
      </c>
      <c r="B79" s="6"/>
      <c r="C79" s="6"/>
      <c r="D79" s="18">
        <v>8</v>
      </c>
      <c r="E79" s="16"/>
      <c r="F79" s="16"/>
      <c r="G79" s="17">
        <f t="shared" si="2"/>
        <v>0</v>
      </c>
      <c r="H79" s="17">
        <f t="shared" si="3"/>
        <v>0</v>
      </c>
    </row>
    <row r="80" spans="1:8" ht="27" customHeight="1" x14ac:dyDescent="0.3">
      <c r="A80" s="6" t="s">
        <v>11</v>
      </c>
      <c r="B80" s="6"/>
      <c r="C80" s="6"/>
      <c r="D80" s="18">
        <v>8</v>
      </c>
      <c r="E80" s="16"/>
      <c r="F80" s="16"/>
      <c r="G80" s="17">
        <f t="shared" si="2"/>
        <v>0</v>
      </c>
      <c r="H80" s="17">
        <f t="shared" si="3"/>
        <v>0</v>
      </c>
    </row>
    <row r="81" spans="1:8" ht="27" customHeight="1" x14ac:dyDescent="0.3">
      <c r="A81" s="6" t="s">
        <v>12</v>
      </c>
      <c r="B81" s="6"/>
      <c r="C81" s="6"/>
      <c r="D81" s="18">
        <v>1</v>
      </c>
      <c r="E81" s="16"/>
      <c r="F81" s="16"/>
      <c r="G81" s="17">
        <f t="shared" si="2"/>
        <v>0</v>
      </c>
      <c r="H81" s="17">
        <f t="shared" si="3"/>
        <v>0</v>
      </c>
    </row>
    <row r="82" spans="1:8" ht="27" customHeight="1" x14ac:dyDescent="0.3">
      <c r="A82" s="6" t="s">
        <v>13</v>
      </c>
      <c r="B82" s="6"/>
      <c r="C82" s="6"/>
      <c r="D82" s="18">
        <v>4</v>
      </c>
      <c r="E82" s="16"/>
      <c r="F82" s="16"/>
      <c r="G82" s="17">
        <f t="shared" si="2"/>
        <v>0</v>
      </c>
      <c r="H82" s="17">
        <f t="shared" si="3"/>
        <v>0</v>
      </c>
    </row>
    <row r="83" spans="1:8" ht="27" customHeight="1" x14ac:dyDescent="0.3">
      <c r="A83" s="6" t="s">
        <v>14</v>
      </c>
      <c r="B83" s="6"/>
      <c r="C83" s="6"/>
      <c r="D83" s="18">
        <v>2</v>
      </c>
      <c r="E83" s="16"/>
      <c r="F83" s="16"/>
      <c r="G83" s="17">
        <f t="shared" si="2"/>
        <v>0</v>
      </c>
      <c r="H83" s="17">
        <f t="shared" si="3"/>
        <v>0</v>
      </c>
    </row>
    <row r="84" spans="1:8" ht="27" customHeight="1" x14ac:dyDescent="0.3">
      <c r="A84" s="6" t="s">
        <v>15</v>
      </c>
      <c r="B84" s="6"/>
      <c r="C84" s="6"/>
      <c r="D84" s="18">
        <v>3</v>
      </c>
      <c r="E84" s="16"/>
      <c r="F84" s="16"/>
      <c r="G84" s="17">
        <f t="shared" si="2"/>
        <v>0</v>
      </c>
      <c r="H84" s="17">
        <f t="shared" si="3"/>
        <v>0</v>
      </c>
    </row>
    <row r="85" spans="1:8" ht="27" customHeight="1" x14ac:dyDescent="0.3">
      <c r="A85" s="6" t="s">
        <v>16</v>
      </c>
      <c r="B85" s="6"/>
      <c r="C85" s="6"/>
      <c r="D85" s="18">
        <v>1</v>
      </c>
      <c r="E85" s="16"/>
      <c r="F85" s="16"/>
      <c r="G85" s="17">
        <f t="shared" si="2"/>
        <v>0</v>
      </c>
      <c r="H85" s="17">
        <f t="shared" si="3"/>
        <v>0</v>
      </c>
    </row>
    <row r="86" spans="1:8" ht="27" customHeight="1" x14ac:dyDescent="0.3">
      <c r="A86" s="6" t="s">
        <v>17</v>
      </c>
      <c r="B86" s="6"/>
      <c r="C86" s="6"/>
      <c r="D86" s="18">
        <v>2</v>
      </c>
      <c r="E86" s="16"/>
      <c r="F86" s="16"/>
      <c r="G86" s="17">
        <f t="shared" si="2"/>
        <v>0</v>
      </c>
      <c r="H86" s="17">
        <f t="shared" si="3"/>
        <v>0</v>
      </c>
    </row>
    <row r="87" spans="1:8" ht="27" customHeight="1" x14ac:dyDescent="0.3">
      <c r="A87" s="6" t="s">
        <v>18</v>
      </c>
      <c r="B87" s="6"/>
      <c r="C87" s="6"/>
      <c r="D87" s="18">
        <v>2</v>
      </c>
      <c r="E87" s="16"/>
      <c r="F87" s="16"/>
      <c r="G87" s="17">
        <f t="shared" si="2"/>
        <v>0</v>
      </c>
      <c r="H87" s="17">
        <f t="shared" si="3"/>
        <v>0</v>
      </c>
    </row>
    <row r="88" spans="1:8" ht="27" customHeight="1" x14ac:dyDescent="0.3">
      <c r="A88" s="6" t="s">
        <v>19</v>
      </c>
      <c r="B88" s="6"/>
      <c r="C88" s="6"/>
      <c r="D88" s="18">
        <v>1</v>
      </c>
      <c r="E88" s="16"/>
      <c r="F88" s="16"/>
      <c r="G88" s="17">
        <f t="shared" si="2"/>
        <v>0</v>
      </c>
      <c r="H88" s="17">
        <f t="shared" si="3"/>
        <v>0</v>
      </c>
    </row>
    <row r="89" spans="1:8" ht="27" customHeight="1" x14ac:dyDescent="0.3">
      <c r="A89" s="6" t="s">
        <v>20</v>
      </c>
      <c r="B89" s="6"/>
      <c r="C89" s="6"/>
      <c r="D89" s="18">
        <v>1</v>
      </c>
      <c r="E89" s="16"/>
      <c r="F89" s="16"/>
      <c r="G89" s="17">
        <f t="shared" si="2"/>
        <v>0</v>
      </c>
      <c r="H89" s="17">
        <f t="shared" si="3"/>
        <v>0</v>
      </c>
    </row>
    <row r="90" spans="1:8" ht="27" customHeight="1" x14ac:dyDescent="0.3">
      <c r="A90" s="6" t="s">
        <v>21</v>
      </c>
      <c r="B90" s="6"/>
      <c r="C90" s="6"/>
      <c r="D90" s="18">
        <v>1</v>
      </c>
      <c r="E90" s="16"/>
      <c r="F90" s="16"/>
      <c r="G90" s="17">
        <f t="shared" si="2"/>
        <v>0</v>
      </c>
      <c r="H90" s="17">
        <f t="shared" si="3"/>
        <v>0</v>
      </c>
    </row>
    <row r="91" spans="1:8" ht="27" customHeight="1" x14ac:dyDescent="0.3">
      <c r="A91" s="6" t="s">
        <v>22</v>
      </c>
      <c r="B91" s="6"/>
      <c r="C91" s="6"/>
      <c r="D91" s="18">
        <v>2</v>
      </c>
      <c r="E91" s="16"/>
      <c r="F91" s="16"/>
      <c r="G91" s="17">
        <f t="shared" si="2"/>
        <v>0</v>
      </c>
      <c r="H91" s="17">
        <f t="shared" si="3"/>
        <v>0</v>
      </c>
    </row>
    <row r="92" spans="1:8" ht="27" customHeight="1" x14ac:dyDescent="0.3">
      <c r="A92" s="6" t="s">
        <v>23</v>
      </c>
      <c r="B92" s="6"/>
      <c r="C92" s="6"/>
      <c r="D92" s="18">
        <v>1</v>
      </c>
      <c r="E92" s="16"/>
      <c r="F92" s="16"/>
      <c r="G92" s="17">
        <f t="shared" si="2"/>
        <v>0</v>
      </c>
      <c r="H92" s="17">
        <f t="shared" si="3"/>
        <v>0</v>
      </c>
    </row>
    <row r="93" spans="1:8" ht="27" customHeight="1" x14ac:dyDescent="0.3">
      <c r="A93" s="6" t="s">
        <v>24</v>
      </c>
      <c r="B93" s="6"/>
      <c r="C93" s="6"/>
      <c r="D93" s="18">
        <v>3</v>
      </c>
      <c r="E93" s="16"/>
      <c r="F93" s="16"/>
      <c r="G93" s="17">
        <f t="shared" si="2"/>
        <v>0</v>
      </c>
      <c r="H93" s="17">
        <f t="shared" si="3"/>
        <v>0</v>
      </c>
    </row>
    <row r="94" spans="1:8" ht="27" customHeight="1" x14ac:dyDescent="0.3">
      <c r="A94" s="6" t="s">
        <v>25</v>
      </c>
      <c r="B94" s="6"/>
      <c r="C94" s="6"/>
      <c r="D94" s="18">
        <v>1</v>
      </c>
      <c r="E94" s="16"/>
      <c r="F94" s="16"/>
      <c r="G94" s="17">
        <f t="shared" si="2"/>
        <v>0</v>
      </c>
      <c r="H94" s="17">
        <f t="shared" si="3"/>
        <v>0</v>
      </c>
    </row>
    <row r="95" spans="1:8" ht="27" customHeight="1" x14ac:dyDescent="0.3">
      <c r="A95" s="6" t="s">
        <v>26</v>
      </c>
      <c r="B95" s="6"/>
      <c r="C95" s="6"/>
      <c r="D95" s="18">
        <v>2</v>
      </c>
      <c r="E95" s="16"/>
      <c r="F95" s="16"/>
      <c r="G95" s="17">
        <f t="shared" si="2"/>
        <v>0</v>
      </c>
      <c r="H95" s="17">
        <f t="shared" si="3"/>
        <v>0</v>
      </c>
    </row>
    <row r="96" spans="1:8" ht="27" customHeight="1" x14ac:dyDescent="0.3">
      <c r="A96" s="7" t="s">
        <v>27</v>
      </c>
      <c r="B96" s="7"/>
      <c r="C96" s="7"/>
      <c r="D96" s="18">
        <v>3</v>
      </c>
      <c r="E96" s="16"/>
      <c r="F96" s="16"/>
      <c r="G96" s="17">
        <f t="shared" si="2"/>
        <v>0</v>
      </c>
      <c r="H96" s="17">
        <f t="shared" si="3"/>
        <v>0</v>
      </c>
    </row>
    <row r="97" spans="1:8" ht="27" customHeight="1" x14ac:dyDescent="0.3">
      <c r="A97" s="6" t="s">
        <v>28</v>
      </c>
      <c r="B97" s="8"/>
      <c r="C97" s="8"/>
      <c r="D97" s="18">
        <v>1</v>
      </c>
      <c r="E97" s="16"/>
      <c r="F97" s="16"/>
      <c r="G97" s="17">
        <f t="shared" si="2"/>
        <v>0</v>
      </c>
      <c r="H97" s="17">
        <f t="shared" si="3"/>
        <v>0</v>
      </c>
    </row>
    <row r="98" spans="1:8" ht="27" customHeight="1" x14ac:dyDescent="0.3">
      <c r="A98" s="6" t="s">
        <v>29</v>
      </c>
      <c r="B98" s="8"/>
      <c r="C98" s="8"/>
      <c r="D98" s="18">
        <v>1</v>
      </c>
      <c r="E98" s="16"/>
      <c r="F98" s="16"/>
      <c r="G98" s="17">
        <f t="shared" si="2"/>
        <v>0</v>
      </c>
      <c r="H98" s="17">
        <f t="shared" si="3"/>
        <v>0</v>
      </c>
    </row>
    <row r="99" spans="1:8" ht="27" customHeight="1" x14ac:dyDescent="0.3">
      <c r="A99" s="6" t="s">
        <v>44</v>
      </c>
      <c r="B99" s="8"/>
      <c r="C99" s="8"/>
      <c r="D99" s="18">
        <v>1</v>
      </c>
      <c r="E99" s="16"/>
      <c r="F99" s="16"/>
      <c r="G99" s="17">
        <f t="shared" si="2"/>
        <v>0</v>
      </c>
      <c r="H99" s="17">
        <f t="shared" si="3"/>
        <v>0</v>
      </c>
    </row>
    <row r="100" spans="1:8" ht="27" customHeight="1" x14ac:dyDescent="0.3">
      <c r="A100" s="6" t="s">
        <v>45</v>
      </c>
      <c r="B100" s="8"/>
      <c r="C100" s="8"/>
      <c r="D100" s="18">
        <v>1</v>
      </c>
      <c r="E100" s="16"/>
      <c r="F100" s="16"/>
      <c r="G100" s="17">
        <f t="shared" si="2"/>
        <v>0</v>
      </c>
      <c r="H100" s="17">
        <f t="shared" si="3"/>
        <v>0</v>
      </c>
    </row>
    <row r="101" spans="1:8" ht="27" customHeight="1" x14ac:dyDescent="0.3">
      <c r="A101" s="6" t="s">
        <v>30</v>
      </c>
      <c r="B101" s="8"/>
      <c r="C101" s="8"/>
      <c r="D101" s="18">
        <v>5</v>
      </c>
      <c r="E101" s="16"/>
      <c r="F101" s="16"/>
      <c r="G101" s="17">
        <f t="shared" si="2"/>
        <v>0</v>
      </c>
      <c r="H101" s="17">
        <f t="shared" si="3"/>
        <v>0</v>
      </c>
    </row>
    <row r="102" spans="1:8" ht="27" customHeight="1" x14ac:dyDescent="0.3">
      <c r="A102" s="6" t="s">
        <v>31</v>
      </c>
      <c r="B102" s="8"/>
      <c r="C102" s="8"/>
      <c r="D102" s="18">
        <v>8</v>
      </c>
      <c r="E102" s="16"/>
      <c r="F102" s="16"/>
      <c r="G102" s="17">
        <f t="shared" si="2"/>
        <v>0</v>
      </c>
      <c r="H102" s="17">
        <f t="shared" si="3"/>
        <v>0</v>
      </c>
    </row>
    <row r="103" spans="1:8" ht="27" customHeight="1" x14ac:dyDescent="0.3">
      <c r="A103" s="6" t="s">
        <v>50</v>
      </c>
      <c r="B103" s="8"/>
      <c r="C103" s="8"/>
      <c r="D103" s="18">
        <v>1</v>
      </c>
      <c r="E103" s="16"/>
      <c r="F103" s="16"/>
      <c r="G103" s="17">
        <f t="shared" si="2"/>
        <v>0</v>
      </c>
      <c r="H103" s="17">
        <f t="shared" si="3"/>
        <v>0</v>
      </c>
    </row>
    <row r="104" spans="1:8" ht="27" customHeight="1" x14ac:dyDescent="0.3">
      <c r="A104" s="6" t="s">
        <v>32</v>
      </c>
      <c r="B104" s="8"/>
      <c r="C104" s="8"/>
      <c r="D104" s="18">
        <v>1</v>
      </c>
      <c r="E104" s="16"/>
      <c r="F104" s="16"/>
      <c r="G104" s="17">
        <f t="shared" si="2"/>
        <v>0</v>
      </c>
      <c r="H104" s="17">
        <f t="shared" si="3"/>
        <v>0</v>
      </c>
    </row>
    <row r="105" spans="1:8" ht="27" customHeight="1" x14ac:dyDescent="0.3">
      <c r="A105" s="6" t="s">
        <v>40</v>
      </c>
      <c r="B105" s="8"/>
      <c r="C105" s="8"/>
      <c r="D105" s="18">
        <v>3</v>
      </c>
      <c r="E105" s="16"/>
      <c r="F105" s="16"/>
      <c r="G105" s="17">
        <f t="shared" si="2"/>
        <v>0</v>
      </c>
      <c r="H105" s="17">
        <f t="shared" si="3"/>
        <v>0</v>
      </c>
    </row>
    <row r="106" spans="1:8" ht="27" customHeight="1" x14ac:dyDescent="0.3">
      <c r="A106" s="6" t="s">
        <v>46</v>
      </c>
      <c r="B106" s="8"/>
      <c r="C106" s="8"/>
      <c r="D106" s="18">
        <v>2</v>
      </c>
      <c r="E106" s="16"/>
      <c r="F106" s="16"/>
      <c r="G106" s="17">
        <f t="shared" si="2"/>
        <v>0</v>
      </c>
      <c r="H106" s="17">
        <f t="shared" si="3"/>
        <v>0</v>
      </c>
    </row>
    <row r="107" spans="1:8" ht="27" customHeight="1" x14ac:dyDescent="0.3">
      <c r="A107" s="6" t="s">
        <v>41</v>
      </c>
      <c r="B107" s="8"/>
      <c r="C107" s="8"/>
      <c r="D107" s="18">
        <v>1</v>
      </c>
      <c r="E107" s="16"/>
      <c r="F107" s="16"/>
      <c r="G107" s="17">
        <f t="shared" si="2"/>
        <v>0</v>
      </c>
      <c r="H107" s="17">
        <f t="shared" si="3"/>
        <v>0</v>
      </c>
    </row>
    <row r="108" spans="1:8" ht="27" customHeight="1" x14ac:dyDescent="0.3">
      <c r="A108" s="6" t="s">
        <v>42</v>
      </c>
      <c r="B108" s="8"/>
      <c r="C108" s="8"/>
      <c r="D108" s="18">
        <v>1</v>
      </c>
      <c r="E108" s="16"/>
      <c r="F108" s="16"/>
      <c r="G108" s="17">
        <f t="shared" si="2"/>
        <v>0</v>
      </c>
      <c r="H108" s="17">
        <f t="shared" si="3"/>
        <v>0</v>
      </c>
    </row>
    <row r="109" spans="1:8" ht="27" customHeight="1" x14ac:dyDescent="0.3">
      <c r="A109" s="6" t="s">
        <v>47</v>
      </c>
      <c r="B109" s="8"/>
      <c r="C109" s="8"/>
      <c r="D109" s="18">
        <v>2</v>
      </c>
      <c r="E109" s="16"/>
      <c r="F109" s="16"/>
      <c r="G109" s="17">
        <f t="shared" si="2"/>
        <v>0</v>
      </c>
      <c r="H109" s="17">
        <f t="shared" si="3"/>
        <v>0</v>
      </c>
    </row>
    <row r="110" spans="1:8" ht="27" customHeight="1" x14ac:dyDescent="0.3">
      <c r="A110" s="6" t="s">
        <v>33</v>
      </c>
      <c r="B110" s="8"/>
      <c r="C110" s="8"/>
      <c r="D110" s="18">
        <v>1</v>
      </c>
      <c r="E110" s="16"/>
      <c r="F110" s="16"/>
      <c r="G110" s="17">
        <f t="shared" si="2"/>
        <v>0</v>
      </c>
      <c r="H110" s="17">
        <f t="shared" si="3"/>
        <v>0</v>
      </c>
    </row>
    <row r="111" spans="1:8" ht="27" customHeight="1" x14ac:dyDescent="0.3">
      <c r="A111" s="6" t="s">
        <v>34</v>
      </c>
      <c r="B111" s="8"/>
      <c r="C111" s="8"/>
      <c r="D111" s="18">
        <v>5</v>
      </c>
      <c r="E111" s="16"/>
      <c r="F111" s="16"/>
      <c r="G111" s="17">
        <f t="shared" si="2"/>
        <v>0</v>
      </c>
      <c r="H111" s="17">
        <f t="shared" si="3"/>
        <v>0</v>
      </c>
    </row>
    <row r="112" spans="1:8" ht="27" customHeight="1" x14ac:dyDescent="0.3">
      <c r="A112" s="6" t="s">
        <v>35</v>
      </c>
      <c r="B112" s="8"/>
      <c r="C112" s="8"/>
      <c r="D112" s="18">
        <v>1</v>
      </c>
      <c r="E112" s="16"/>
      <c r="F112" s="16"/>
      <c r="G112" s="17">
        <f t="shared" si="2"/>
        <v>0</v>
      </c>
      <c r="H112" s="17">
        <f t="shared" si="3"/>
        <v>0</v>
      </c>
    </row>
    <row r="113" spans="1:8" ht="27" customHeight="1" x14ac:dyDescent="0.3">
      <c r="A113" s="6" t="s">
        <v>36</v>
      </c>
      <c r="B113" s="8"/>
      <c r="C113" s="8"/>
      <c r="D113" s="18">
        <v>2.5000000000000001E-2</v>
      </c>
      <c r="E113" s="16"/>
      <c r="F113" s="16"/>
      <c r="G113" s="17">
        <f t="shared" si="2"/>
        <v>0</v>
      </c>
      <c r="H113" s="17">
        <f t="shared" si="3"/>
        <v>0</v>
      </c>
    </row>
    <row r="114" spans="1:8" ht="27" customHeight="1" x14ac:dyDescent="0.3">
      <c r="A114" s="6" t="s">
        <v>37</v>
      </c>
      <c r="B114" s="8"/>
      <c r="C114" s="8"/>
      <c r="D114" s="18">
        <v>0.1</v>
      </c>
      <c r="E114" s="16"/>
      <c r="F114" s="16"/>
      <c r="G114" s="17">
        <f t="shared" si="2"/>
        <v>0</v>
      </c>
      <c r="H114" s="17">
        <f t="shared" si="3"/>
        <v>0</v>
      </c>
    </row>
    <row r="115" spans="1:8" ht="27" customHeight="1" x14ac:dyDescent="0.3">
      <c r="A115" s="6" t="s">
        <v>38</v>
      </c>
      <c r="B115" s="8"/>
      <c r="C115" s="8"/>
      <c r="D115" s="18">
        <v>0.23499999999999999</v>
      </c>
      <c r="E115" s="16"/>
      <c r="F115" s="16"/>
      <c r="G115" s="17">
        <f t="shared" si="2"/>
        <v>0</v>
      </c>
      <c r="H115" s="17">
        <f t="shared" si="3"/>
        <v>0</v>
      </c>
    </row>
    <row r="116" spans="1:8" ht="27" customHeight="1" x14ac:dyDescent="0.3">
      <c r="A116" s="6" t="s">
        <v>43</v>
      </c>
      <c r="B116" s="8"/>
      <c r="C116" s="8"/>
      <c r="D116" s="18">
        <v>1</v>
      </c>
      <c r="E116" s="16"/>
      <c r="F116" s="16"/>
      <c r="G116" s="17">
        <f t="shared" si="2"/>
        <v>0</v>
      </c>
      <c r="H116" s="17">
        <f t="shared" si="3"/>
        <v>0</v>
      </c>
    </row>
    <row r="118" spans="1:8" s="5" customFormat="1" ht="19.5" thickBot="1" x14ac:dyDescent="0.35">
      <c r="G118" s="5" t="s">
        <v>121</v>
      </c>
      <c r="H118" s="19">
        <f>SUM(H4:H116)</f>
        <v>0</v>
      </c>
    </row>
    <row r="119" spans="1:8" ht="15.75" thickTop="1" x14ac:dyDescent="0.25"/>
  </sheetData>
  <mergeCells count="114">
    <mergeCell ref="A4:C4"/>
    <mergeCell ref="A5:C5"/>
    <mergeCell ref="A6:C6"/>
    <mergeCell ref="A7:C7"/>
    <mergeCell ref="A8:C8"/>
    <mergeCell ref="A9:C9"/>
    <mergeCell ref="A3:C3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28:C28"/>
    <mergeCell ref="A29:C29"/>
    <mergeCell ref="A30:C30"/>
    <mergeCell ref="A31:C31"/>
    <mergeCell ref="A32:C32"/>
    <mergeCell ref="A33:C33"/>
    <mergeCell ref="A22:C22"/>
    <mergeCell ref="A23:C23"/>
    <mergeCell ref="A24:C24"/>
    <mergeCell ref="A25:C25"/>
    <mergeCell ref="A26:C26"/>
    <mergeCell ref="A27:C27"/>
    <mergeCell ref="A40:C40"/>
    <mergeCell ref="A41:C41"/>
    <mergeCell ref="A42:C42"/>
    <mergeCell ref="A43:C43"/>
    <mergeCell ref="A44:C44"/>
    <mergeCell ref="A45:C45"/>
    <mergeCell ref="A34:C34"/>
    <mergeCell ref="A35:C35"/>
    <mergeCell ref="A36:C36"/>
    <mergeCell ref="A37:C37"/>
    <mergeCell ref="A38:C38"/>
    <mergeCell ref="A39:C39"/>
    <mergeCell ref="A52:C52"/>
    <mergeCell ref="A53:C53"/>
    <mergeCell ref="A54:C54"/>
    <mergeCell ref="A55:C55"/>
    <mergeCell ref="A56:C56"/>
    <mergeCell ref="A57:C57"/>
    <mergeCell ref="A46:C46"/>
    <mergeCell ref="A47:C47"/>
    <mergeCell ref="A48:C48"/>
    <mergeCell ref="A49:C49"/>
    <mergeCell ref="A50:C50"/>
    <mergeCell ref="A51:C51"/>
    <mergeCell ref="A76:C76"/>
    <mergeCell ref="A64:C64"/>
    <mergeCell ref="A65:C65"/>
    <mergeCell ref="A66:C66"/>
    <mergeCell ref="A58:C58"/>
    <mergeCell ref="A59:C59"/>
    <mergeCell ref="A60:C60"/>
    <mergeCell ref="A61:C61"/>
    <mergeCell ref="A62:C62"/>
    <mergeCell ref="A63:C63"/>
    <mergeCell ref="A89:C89"/>
    <mergeCell ref="A94:C94"/>
    <mergeCell ref="A95:C95"/>
    <mergeCell ref="A96:C96"/>
    <mergeCell ref="A80:C80"/>
    <mergeCell ref="A81:C81"/>
    <mergeCell ref="A82:C82"/>
    <mergeCell ref="A83:C83"/>
    <mergeCell ref="A77:C77"/>
    <mergeCell ref="A78:C78"/>
    <mergeCell ref="A79:C79"/>
    <mergeCell ref="A84:C84"/>
    <mergeCell ref="A85:C85"/>
    <mergeCell ref="A86:C86"/>
    <mergeCell ref="A87:C87"/>
    <mergeCell ref="A88:C88"/>
    <mergeCell ref="A102:C102"/>
    <mergeCell ref="A107:C107"/>
    <mergeCell ref="A90:C90"/>
    <mergeCell ref="A91:C91"/>
    <mergeCell ref="A92:C92"/>
    <mergeCell ref="A93:C93"/>
    <mergeCell ref="A113:C113"/>
    <mergeCell ref="A114:C114"/>
    <mergeCell ref="A115:C115"/>
    <mergeCell ref="A116:C116"/>
    <mergeCell ref="A70:C70"/>
    <mergeCell ref="A71:C71"/>
    <mergeCell ref="A72:C72"/>
    <mergeCell ref="A73:C73"/>
    <mergeCell ref="A74:C74"/>
    <mergeCell ref="A75:C75"/>
    <mergeCell ref="A67:C67"/>
    <mergeCell ref="A68:C68"/>
    <mergeCell ref="A69:C69"/>
    <mergeCell ref="A97:C97"/>
    <mergeCell ref="A98:C98"/>
    <mergeCell ref="A99:C99"/>
    <mergeCell ref="A100:C100"/>
    <mergeCell ref="A109:C109"/>
    <mergeCell ref="A110:C110"/>
    <mergeCell ref="A111:C111"/>
    <mergeCell ref="A112:C112"/>
    <mergeCell ref="A103:C103"/>
    <mergeCell ref="A104:C104"/>
    <mergeCell ref="A105:C105"/>
    <mergeCell ref="A106:C106"/>
    <mergeCell ref="A108:C108"/>
    <mergeCell ref="A101:C101"/>
  </mergeCells>
  <pageMargins left="0.25" right="0.25" top="0.75" bottom="0.75" header="0.3" footer="0.3"/>
  <pageSetup scale="73" fitToHeight="4" orientation="portrait" horizontalDpi="1200" verticalDpi="1200" r:id="rId1"/>
  <headerFooter>
    <oddFooter>&amp;L&amp;F&amp;C&amp;P of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E1813854 Distribution</vt:lpstr>
      <vt:lpstr>'E1813854 Distribution'!Print_Titles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 Elliott</dc:creator>
  <cp:lastModifiedBy>Denise Elsenbast</cp:lastModifiedBy>
  <cp:lastPrinted>2023-05-24T00:25:10Z</cp:lastPrinted>
  <dcterms:created xsi:type="dcterms:W3CDTF">2023-05-22T18:12:21Z</dcterms:created>
  <dcterms:modified xsi:type="dcterms:W3CDTF">2023-05-24T00:25:23Z</dcterms:modified>
</cp:coreProperties>
</file>