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eanet1\profiles$\supatc\Desktop\IN CONSTRUCTION\E2420080 - SOUTH CAMPUS POLE RELOCATION - Phase 2\DESIGN\Bid Package\5. BID SCHEDULE SUMMARY-SCHEDULE\"/>
    </mc:Choice>
  </mc:AlternateContent>
  <xr:revisionPtr revIDLastSave="0" documentId="13_ncr:1_{F3ABD682-A226-4196-98FA-128A9F7E23BB}" xr6:coauthVersionLast="47" xr6:coauthVersionMax="47" xr10:uidLastSave="{00000000-0000-0000-0000-000000000000}"/>
  <bookViews>
    <workbookView xWindow="20205" yWindow="0" windowWidth="30300" windowHeight="20985" activeTab="8" xr2:uid="{00000000-000D-0000-FFFF-FFFF00000000}"/>
  </bookViews>
  <sheets>
    <sheet name="OH SUMMARY" sheetId="1" r:id="rId1"/>
    <sheet name="OH SECTION 1 FOUNDATIONS" sheetId="18" r:id="rId2"/>
    <sheet name="OH SECTION 2 STRUCTURE UNITS" sheetId="3" r:id="rId3"/>
    <sheet name="OH SECTION 3 STRUC TOP  UNIT" sheetId="4" r:id="rId4"/>
    <sheet name="OH SECTION 4 CONDUCTOR ASSEMBLY" sheetId="6" r:id="rId5"/>
    <sheet name="OH SECTION 5 MISC. UNIT" sheetId="7" r:id="rId6"/>
    <sheet name="OH REMOVAL" sheetId="8" r:id="rId7"/>
    <sheet name="SURVEY" sheetId="9" r:id="rId8"/>
    <sheet name="MOB" sheetId="10" r:id="rId9"/>
  </sheets>
  <definedNames>
    <definedName name="_xlnm.Print_Area" localSheetId="8">MOB!$A$1:$I$17</definedName>
    <definedName name="_xlnm.Print_Area" localSheetId="6">'OH REMOVAL'!$A$2:$H$23</definedName>
    <definedName name="_xlnm.Print_Area" localSheetId="1">'OH SECTION 1 FOUNDATIONS'!$A$1:$H$14</definedName>
    <definedName name="_xlnm.Print_Area" localSheetId="2">'OH SECTION 2 STRUCTURE UNITS'!$A$1:$I$20</definedName>
    <definedName name="_xlnm.Print_Area" localSheetId="3">'OH SECTION 3 STRUC TOP  UNIT'!$A$1:$H$16</definedName>
    <definedName name="_xlnm.Print_Area" localSheetId="4">'OH SECTION 4 CONDUCTOR ASSEMBLY'!$A$1:$H$13</definedName>
    <definedName name="_xlnm.Print_Area" localSheetId="5">'OH SECTION 5 MISC. UNIT'!$A$1:$I$16</definedName>
    <definedName name="_xlnm.Print_Area" localSheetId="7">SURVEY!$A$1:$H$16</definedName>
    <definedName name="_xlnm.Print_Titles" localSheetId="1">'OH SECTION 1 FOUNDATIONS'!$2:$9</definedName>
    <definedName name="_xlnm.Print_Titles" localSheetId="2">'OH SECTION 2 STRUCTURE UNITS'!$2:$9</definedName>
    <definedName name="_xlnm.Print_Titles" localSheetId="3">'OH SECTION 3 STRUC TOP  UNIT'!$1:$8</definedName>
    <definedName name="_xlnm.Print_Titles" localSheetId="5">'OH SECTION 5 MISC. UNIT'!$1:$8</definedName>
    <definedName name="Z_19846AAF_8EEF_4078_9FD6_601EC77E8F16_.wvu.PrintArea" localSheetId="8" hidden="1">MOB!$A$1:$I$17</definedName>
    <definedName name="Z_19846AAF_8EEF_4078_9FD6_601EC77E8F16_.wvu.PrintArea" localSheetId="6" hidden="1">'OH REMOVAL'!$A$1:$H$24</definedName>
    <definedName name="Z_19846AAF_8EEF_4078_9FD6_601EC77E8F16_.wvu.PrintArea" localSheetId="1" hidden="1">'OH SECTION 1 FOUNDATIONS'!$A$1:$H$28</definedName>
    <definedName name="Z_19846AAF_8EEF_4078_9FD6_601EC77E8F16_.wvu.PrintArea" localSheetId="2" hidden="1">'OH SECTION 2 STRUCTURE UNITS'!$B$1:$I$30</definedName>
    <definedName name="Z_19846AAF_8EEF_4078_9FD6_601EC77E8F16_.wvu.PrintArea" localSheetId="3" hidden="1">'OH SECTION 3 STRUC TOP  UNIT'!$A$1:$H$18</definedName>
    <definedName name="Z_19846AAF_8EEF_4078_9FD6_601EC77E8F16_.wvu.PrintArea" localSheetId="4" hidden="1">'OH SECTION 4 CONDUCTOR ASSEMBLY'!$A$1:$H$13</definedName>
    <definedName name="Z_19846AAF_8EEF_4078_9FD6_601EC77E8F16_.wvu.PrintArea" localSheetId="5" hidden="1">'OH SECTION 5 MISC. UNIT'!$A$1:$I$16</definedName>
    <definedName name="Z_19846AAF_8EEF_4078_9FD6_601EC77E8F16_.wvu.PrintArea" localSheetId="7" hidden="1">SURVEY!$A$1:$H$16</definedName>
    <definedName name="Z_19846AAF_8EEF_4078_9FD6_601EC77E8F16_.wvu.PrintTitles" localSheetId="1" hidden="1">'OH SECTION 1 FOUNDATIONS'!$1:$9</definedName>
    <definedName name="Z_19846AAF_8EEF_4078_9FD6_601EC77E8F16_.wvu.PrintTitles" localSheetId="2" hidden="1">'OH SECTION 2 STRUCTURE UNITS'!$1:$9</definedName>
    <definedName name="Z_2D80F4AD_3B5B_49C2_B6FF_F0261D8210F7_.wvu.PrintArea" localSheetId="8" hidden="1">MOB!$A$1:$I$17</definedName>
    <definedName name="Z_2D80F4AD_3B5B_49C2_B6FF_F0261D8210F7_.wvu.PrintArea" localSheetId="6" hidden="1">'OH REMOVAL'!$A$2:$H$23</definedName>
    <definedName name="Z_2D80F4AD_3B5B_49C2_B6FF_F0261D8210F7_.wvu.PrintArea" localSheetId="1" hidden="1">'OH SECTION 1 FOUNDATIONS'!$A$1:$H$14</definedName>
    <definedName name="Z_2D80F4AD_3B5B_49C2_B6FF_F0261D8210F7_.wvu.PrintArea" localSheetId="2" hidden="1">'OH SECTION 2 STRUCTURE UNITS'!$B$1:$I$16</definedName>
    <definedName name="Z_2D80F4AD_3B5B_49C2_B6FF_F0261D8210F7_.wvu.PrintArea" localSheetId="3" hidden="1">'OH SECTION 3 STRUC TOP  UNIT'!$A$1:$H$16</definedName>
    <definedName name="Z_2D80F4AD_3B5B_49C2_B6FF_F0261D8210F7_.wvu.PrintArea" localSheetId="4" hidden="1">'OH SECTION 4 CONDUCTOR ASSEMBLY'!$A$1:$H$13</definedName>
    <definedName name="Z_2D80F4AD_3B5B_49C2_B6FF_F0261D8210F7_.wvu.PrintArea" localSheetId="5" hidden="1">'OH SECTION 5 MISC. UNIT'!$A$1:$I$16</definedName>
    <definedName name="Z_2D80F4AD_3B5B_49C2_B6FF_F0261D8210F7_.wvu.PrintArea" localSheetId="7" hidden="1">SURVEY!$A$1:$H$16</definedName>
    <definedName name="Z_2D80F4AD_3B5B_49C2_B6FF_F0261D8210F7_.wvu.PrintTitles" localSheetId="1" hidden="1">'OH SECTION 1 FOUNDATIONS'!$2:$9</definedName>
    <definedName name="Z_2D80F4AD_3B5B_49C2_B6FF_F0261D8210F7_.wvu.PrintTitles" localSheetId="2" hidden="1">'OH SECTION 2 STRUCTURE UNITS'!$2:$9</definedName>
    <definedName name="Z_2D80F4AD_3B5B_49C2_B6FF_F0261D8210F7_.wvu.PrintTitles" localSheetId="3" hidden="1">'OH SECTION 3 STRUC TOP  UNIT'!$1:$8</definedName>
    <definedName name="Z_2D80F4AD_3B5B_49C2_B6FF_F0261D8210F7_.wvu.PrintTitles" localSheetId="5" hidden="1">'OH SECTION 5 MISC. UNIT'!$1:$8</definedName>
    <definedName name="Z_64269744_7A21_4DBC_A7B9_E2380773FFC6_.wvu.PrintArea" localSheetId="8" hidden="1">MOB!$A$1:$I$17</definedName>
    <definedName name="Z_64269744_7A21_4DBC_A7B9_E2380773FFC6_.wvu.PrintArea" localSheetId="6" hidden="1">'OH REMOVAL'!$A$1:$H$24</definedName>
    <definedName name="Z_64269744_7A21_4DBC_A7B9_E2380773FFC6_.wvu.PrintArea" localSheetId="1" hidden="1">'OH SECTION 1 FOUNDATIONS'!$A$1:$H$28</definedName>
    <definedName name="Z_64269744_7A21_4DBC_A7B9_E2380773FFC6_.wvu.PrintArea" localSheetId="2" hidden="1">'OH SECTION 2 STRUCTURE UNITS'!$B$1:$I$30</definedName>
    <definedName name="Z_64269744_7A21_4DBC_A7B9_E2380773FFC6_.wvu.PrintArea" localSheetId="3" hidden="1">'OH SECTION 3 STRUC TOP  UNIT'!$A$1:$H$18</definedName>
    <definedName name="Z_64269744_7A21_4DBC_A7B9_E2380773FFC6_.wvu.PrintArea" localSheetId="4" hidden="1">'OH SECTION 4 CONDUCTOR ASSEMBLY'!$A$1:$H$13</definedName>
    <definedName name="Z_64269744_7A21_4DBC_A7B9_E2380773FFC6_.wvu.PrintArea" localSheetId="5" hidden="1">'OH SECTION 5 MISC. UNIT'!$A$1:$I$16</definedName>
    <definedName name="Z_64269744_7A21_4DBC_A7B9_E2380773FFC6_.wvu.PrintArea" localSheetId="7" hidden="1">SURVEY!$A$1:$H$16</definedName>
    <definedName name="Z_64269744_7A21_4DBC_A7B9_E2380773FFC6_.wvu.PrintTitles" localSheetId="1" hidden="1">'OH SECTION 1 FOUNDATIONS'!$1:$9</definedName>
    <definedName name="Z_64269744_7A21_4DBC_A7B9_E2380773FFC6_.wvu.PrintTitles" localSheetId="2" hidden="1">'OH SECTION 2 STRUCTURE UNITS'!$1:$9</definedName>
    <definedName name="Z_64269744_7A21_4DBC_A7B9_E2380773FFC6_.wvu.Rows" localSheetId="5" hidden="1">'OH SECTION 5 MISC. UNIT'!$19:$22</definedName>
    <definedName name="Z_9C0C7B6B_0CD7_41D8_80AE_43E24937930D_.wvu.PrintArea" localSheetId="8" hidden="1">MOB!$A$1:$I$17</definedName>
    <definedName name="Z_9C0C7B6B_0CD7_41D8_80AE_43E24937930D_.wvu.PrintArea" localSheetId="6" hidden="1">'OH REMOVAL'!$A$1:$H$24</definedName>
    <definedName name="Z_9C0C7B6B_0CD7_41D8_80AE_43E24937930D_.wvu.PrintArea" localSheetId="1" hidden="1">'OH SECTION 1 FOUNDATIONS'!$A$1:$H$16</definedName>
    <definedName name="Z_9C0C7B6B_0CD7_41D8_80AE_43E24937930D_.wvu.PrintArea" localSheetId="2" hidden="1">'OH SECTION 2 STRUCTURE UNITS'!$B$1:$I$18</definedName>
    <definedName name="Z_9C0C7B6B_0CD7_41D8_80AE_43E24937930D_.wvu.PrintArea" localSheetId="3" hidden="1">'OH SECTION 3 STRUC TOP  UNIT'!$A$1:$H$18</definedName>
    <definedName name="Z_9C0C7B6B_0CD7_41D8_80AE_43E24937930D_.wvu.PrintArea" localSheetId="4" hidden="1">'OH SECTION 4 CONDUCTOR ASSEMBLY'!$A$1:$H$13</definedName>
    <definedName name="Z_9C0C7B6B_0CD7_41D8_80AE_43E24937930D_.wvu.PrintArea" localSheetId="5" hidden="1">'OH SECTION 5 MISC. UNIT'!$A$1:$I$16</definedName>
    <definedName name="Z_9C0C7B6B_0CD7_41D8_80AE_43E24937930D_.wvu.PrintArea" localSheetId="7" hidden="1">SURVEY!$A$1:$H$16</definedName>
    <definedName name="Z_9C0C7B6B_0CD7_41D8_80AE_43E24937930D_.wvu.PrintTitles" localSheetId="1" hidden="1">'OH SECTION 1 FOUNDATIONS'!$1:$9</definedName>
    <definedName name="Z_9C0C7B6B_0CD7_41D8_80AE_43E24937930D_.wvu.PrintTitles" localSheetId="2" hidden="1">'OH SECTION 2 STRUCTURE UNITS'!$1:$9</definedName>
  </definedNames>
  <calcPr calcId="191029"/>
  <customWorkbookViews>
    <customWorkbookView name="ghuffman - Personal View" guid="{2D80F4AD-3B5B-49C2-B6FF-F0261D8210F7}" mergeInterval="0" personalView="1" maximized="1" xWindow="1912" yWindow="-8" windowWidth="1936" windowHeight="1056" activeSheetId="1"/>
    <customWorkbookView name="cedgar - Personal View" guid="{19846AAF-8EEF-4078-9FD6-601EC77E8F16}" mergeInterval="0" personalView="1" maximized="1" windowWidth="1920" windowHeight="867" activeSheetId="8"/>
    <customWorkbookView name="shawnw - Personal View" guid="{9C0C7B6B-0CD7-41D8-80AE-43E24937930D}" mergeInterval="0" personalView="1" maximized="1" windowWidth="1276" windowHeight="829" activeSheetId="10"/>
    <customWorkbookView name="eps - Personal View" guid="{64269744-7A21-4DBC-A7B9-E2380773FFC6}" mergeInterval="0" personalView="1" maximized="1" xWindow="-4" yWindow="-4" windowWidth="1928" windowHeight="1036"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I14" i="3" s="1"/>
  <c r="I10" i="10"/>
  <c r="H10" i="10"/>
  <c r="I13" i="10"/>
  <c r="G11" i="9"/>
  <c r="H11" i="9" s="1"/>
  <c r="H14" i="9" s="1"/>
  <c r="H21" i="8"/>
  <c r="G21" i="8"/>
  <c r="H20" i="8"/>
  <c r="G20" i="8"/>
  <c r="G19" i="8"/>
  <c r="H19" i="8" s="1"/>
  <c r="H18" i="8"/>
  <c r="G18" i="8"/>
  <c r="H17" i="8"/>
  <c r="G17" i="8"/>
  <c r="G16" i="8"/>
  <c r="H16" i="8" s="1"/>
  <c r="G15" i="8"/>
  <c r="H15" i="8" s="1"/>
  <c r="G14" i="8"/>
  <c r="H14" i="8" s="1"/>
  <c r="G13" i="8"/>
  <c r="H13" i="8" s="1"/>
  <c r="G12" i="8"/>
  <c r="H12" i="8" s="1"/>
  <c r="H13" i="7"/>
  <c r="I13" i="7" s="1"/>
  <c r="H12" i="7"/>
  <c r="I12" i="7" s="1"/>
  <c r="H11" i="7"/>
  <c r="I11" i="7" s="1"/>
  <c r="H10" i="7"/>
  <c r="I10" i="7" s="1"/>
  <c r="H9" i="7"/>
  <c r="I9" i="7" s="1"/>
  <c r="H10" i="6"/>
  <c r="H12" i="6" s="1"/>
  <c r="G10" i="6"/>
  <c r="G14" i="4"/>
  <c r="H14" i="4" s="1"/>
  <c r="G13" i="4"/>
  <c r="H13" i="4" s="1"/>
  <c r="G12" i="4"/>
  <c r="H12" i="4" s="1"/>
  <c r="G11" i="4"/>
  <c r="H11" i="4" s="1"/>
  <c r="G10" i="4"/>
  <c r="H10" i="4" s="1"/>
  <c r="G9" i="4"/>
  <c r="H9" i="4" s="1"/>
  <c r="H13" i="3"/>
  <c r="I13" i="3" s="1"/>
  <c r="H12" i="3"/>
  <c r="I12" i="3" s="1"/>
  <c r="H11" i="3"/>
  <c r="I11" i="3" s="1"/>
  <c r="H10" i="3"/>
  <c r="I10" i="3" s="1"/>
  <c r="G12" i="18"/>
  <c r="H12" i="18" s="1"/>
  <c r="G11" i="18"/>
  <c r="H11" i="18" s="1"/>
  <c r="G10" i="18"/>
  <c r="H10" i="18" s="1"/>
  <c r="I16" i="3" l="1"/>
  <c r="H23" i="8"/>
  <c r="I15" i="7"/>
  <c r="H16" i="4"/>
  <c r="H14" i="18"/>
</calcChain>
</file>

<file path=xl/sharedStrings.xml><?xml version="1.0" encoding="utf-8"?>
<sst xmlns="http://schemas.openxmlformats.org/spreadsheetml/2006/main" count="262" uniqueCount="126">
  <si>
    <t>BID SCHEDULE</t>
  </si>
  <si>
    <t>NEW LINE CONSTRUCTION</t>
  </si>
  <si>
    <t>BID UNIT</t>
  </si>
  <si>
    <t xml:space="preserve">DESCRIPTION </t>
  </si>
  <si>
    <t xml:space="preserve">UNIT </t>
  </si>
  <si>
    <t>LABOR</t>
  </si>
  <si>
    <t>MATERIAL</t>
  </si>
  <si>
    <t>LABOR &amp; MATERIAL</t>
  </si>
  <si>
    <t>EXTENDED COST</t>
  </si>
  <si>
    <t>EA</t>
  </si>
  <si>
    <t>QUANTITY</t>
  </si>
  <si>
    <t>DESCRIPTION</t>
  </si>
  <si>
    <t>UNIT</t>
  </si>
  <si>
    <t>QTY</t>
  </si>
  <si>
    <t>REMOVAL/RETIREMENT</t>
  </si>
  <si>
    <t>EA.</t>
  </si>
  <si>
    <t>BID SCHEDULE SUMMARY</t>
  </si>
  <si>
    <t>NEW CONSTRUCTION</t>
  </si>
  <si>
    <t xml:space="preserve">TOTAL NEW CONSTRUCTION   </t>
  </si>
  <si>
    <t>SECTION 1 - NEW FOUNDATION ASSEMBLY UNITS</t>
  </si>
  <si>
    <t>SECTION 2 - NEW STRUCTURE ASSEMBLY UNITS</t>
  </si>
  <si>
    <t>SECTION 2 - STRUCTURE ASSEMBLY UNITS</t>
  </si>
  <si>
    <t>TOTAL SECTION 2 - STRUCTURE ASSEMBLY UNITS:</t>
  </si>
  <si>
    <t>TOTAL SECTION 1 - FOUNDATION ASSEMBLY UNITS:</t>
  </si>
  <si>
    <t xml:space="preserve"> </t>
  </si>
  <si>
    <t>*GUY</t>
  </si>
  <si>
    <t>SECTION 3 - STRUCTURE TOP ASSEMBLY UNITS</t>
  </si>
  <si>
    <t>TOTAL SECTION 3 - STRUCTURE TOP ASSEMBLY UNITS:</t>
  </si>
  <si>
    <t>LS</t>
  </si>
  <si>
    <t>SM52-3</t>
  </si>
  <si>
    <t>SURVEY 1</t>
  </si>
  <si>
    <t>SURVEY 2</t>
  </si>
  <si>
    <t>CONSTRUCTION SURVEY</t>
  </si>
  <si>
    <t>POST-CONSTRUCTION SURVEY</t>
  </si>
  <si>
    <t>REMOVAL/RETIREMENT ASSEMBLY UNITS</t>
  </si>
  <si>
    <t xml:space="preserve">TOTAL - REMOVAL/RETIREMENT ASSEMBLY UNITS: </t>
  </si>
  <si>
    <t>*ANCHOR</t>
  </si>
  <si>
    <t>SECTION 3 - NEW STRUCTURE TOP ASSEMBLY UNITS</t>
  </si>
  <si>
    <t>*WOOD POLE</t>
  </si>
  <si>
    <t>WOOD POLE OF ANY SIZE</t>
  </si>
  <si>
    <t>MOBILIZATION AND DEMOBILIZATION</t>
  </si>
  <si>
    <t>MOB</t>
  </si>
  <si>
    <t>DEMOB</t>
  </si>
  <si>
    <t>TOTAL MOBILIZATION AND DEMOBILIZATION:</t>
  </si>
  <si>
    <t>$</t>
  </si>
  <si>
    <t>MOBILIZATION</t>
  </si>
  <si>
    <t>DEMOBILIZATION</t>
  </si>
  <si>
    <t>SURVEY UNITS</t>
  </si>
  <si>
    <t>SURVEY UNITS:</t>
  </si>
  <si>
    <t>SUBTOTAL:</t>
  </si>
  <si>
    <t xml:space="preserve">TOTAL BID: </t>
  </si>
  <si>
    <t>(not to exceed 5% of Subtotal above)</t>
  </si>
  <si>
    <t>(not to be less than 25% of Mobilization Cost)</t>
  </si>
  <si>
    <t>SM52-3B</t>
  </si>
  <si>
    <t>DANGER SIGN FOR STEEL POLE</t>
  </si>
  <si>
    <t xml:space="preserve"> NOTE: BID PRICE AND COMPENSATION FOR DEMOBILIZATION SHALL NOT BE LESS THAN 25% OF THE AMOUNT BID FOR MOBILIZATION.  PAYMENT SHALL BE AS FOLLOWS: 100% OF THE TOTAL DEMOBILIZATION AMOUNT SHALL BE PAID WHEN THE PROJECT IS COMPLETE AND ALL CLOSE OUT DOCUMENTS ARE SIGNED AND ACCEPTED BY CHUGACH.</t>
  </si>
  <si>
    <t>STRUCTURE NUMBER SIGN</t>
  </si>
  <si>
    <t>SM52-3T</t>
  </si>
  <si>
    <t>AERIAL PATROL SIGN, STEEL STRUC. TOP MOUNTED</t>
  </si>
  <si>
    <t>#</t>
  </si>
  <si>
    <t>##</t>
  </si>
  <si>
    <t>STM-10</t>
  </si>
  <si>
    <t>STM-3B</t>
  </si>
  <si>
    <t>138kV JUMPER POST, 1 PHASE</t>
  </si>
  <si>
    <t>STM-3F</t>
  </si>
  <si>
    <t>138KV RELOCATE</t>
  </si>
  <si>
    <t>RELOCATE 138kV (795 ACSR "DRAKE") CONDUCTOR</t>
  </si>
  <si>
    <t>35KV-TRANS</t>
  </si>
  <si>
    <t>DIST-TRANS</t>
  </si>
  <si>
    <t>*STEEL POLE</t>
  </si>
  <si>
    <t>STEEL POLE OF ANY SIZE</t>
  </si>
  <si>
    <t>ANCHOR</t>
  </si>
  <si>
    <t>*138KV SUSP</t>
  </si>
  <si>
    <t>*138KV DE</t>
  </si>
  <si>
    <t>NOTE: BID PRICE AND COMPENSATION FOR MOBILIZATION SHALL NOT EXCEED FIVE PERCENT (5%) OF THE SUBTOTAL OF THE CONSTRUCTION (NEW AND RETIREMENT) UNIT BID PRICES IN THE BID SCHEDULE. IF THE TOTAL COSTS FOR MOBILIZATION ARE ESTIMATED TO EXCEED THE PERCENTAGE AMOUNT ALLOWED, IT SHALL BE HELD THAT SUCH COSTS ARE INCLUDED IN PRICES FOR OTHER ITEMS OF WORK IN THE BID SCHEDULE. PAYMENT SHALL BE AS FOLLOWS: 30% OF THE TOTAL MOBILIZATION AMOUNT SHALL BE PAID AFTER PROJECT SCHEDULE IS APPROVED, CONTRACTOR AND SUBCONTRACTORS ATTEND PRE-CONSTRUCTION MEETING, THE SWPPP NOI IS COMPLETED AND SUBMITTED , AND CONSTRUCTION SURVEY IS COMPLETED. THE REMAINING 70% SHALL BE PAID UPON COMMENCEMENT OF PILE DRIVING IN THE FIELD.</t>
  </si>
  <si>
    <t>ITTR 1-1 60'</t>
  </si>
  <si>
    <t>ITTR 1-2 87'</t>
  </si>
  <si>
    <t>ITPM2 1-1/ITUV 1-1 60'</t>
  </si>
  <si>
    <t>60' ITPM2 1-1/ITUV 1-1 STEEL POLE STRUC. W/ ANCHOR STUDS FOR ATTACHING TO PIPE PILE</t>
  </si>
  <si>
    <t>87' ITRR 1-2 STEEL POLE STRUC. W/ ANCHOR STUDS FOR ATTACHING TO PIPE PILE</t>
  </si>
  <si>
    <t>60' ITRR 1-1 STEEL POLE STRUC. W/ ANCHOR STUDS FOR ATTACHING TO PIPE PILE</t>
  </si>
  <si>
    <t>DOWN GUY OR SPAN GUY, 1 OR 2 WIRES</t>
  </si>
  <si>
    <t>*138KV POST</t>
  </si>
  <si>
    <t>138kV POST ASSEMBLY, 3 PHASE</t>
  </si>
  <si>
    <t>138kV RUNNING ANGLE ASSEMBLY, 3 PHASE</t>
  </si>
  <si>
    <t>138kV SINGLE DEADEND ASSEMBLY, 3 PHASE</t>
  </si>
  <si>
    <t>*35KV POST</t>
  </si>
  <si>
    <t>34.5kV POST ASSEMBLY, 3 PHASE</t>
  </si>
  <si>
    <t>100-07</t>
  </si>
  <si>
    <t>65' 100-07 STEEL POLE STRUC. W/ ANCHOR STUDS FOR ATTACHING TO PIPE PILE</t>
  </si>
  <si>
    <t>STM-10D</t>
  </si>
  <si>
    <t>138kV DEADEND, DOUBLE TONGUE, 1 PHASE</t>
  </si>
  <si>
    <t>138kV DEADEND SINGLE TONGUE, 1 PHASE</t>
  </si>
  <si>
    <t>34.5kV VERTICAL POST, W/ ARMOR RODS, 1 PHASE</t>
  </si>
  <si>
    <t>M5-7X</t>
  </si>
  <si>
    <t>GR</t>
  </si>
  <si>
    <t>12.5kV VERTICAL LINE POST, 1 PHASE</t>
  </si>
  <si>
    <t>NEUTRAL GROUNDING</t>
  </si>
  <si>
    <t>TRANSFERRING EXISTING DOUBLE CIRCUIT 34.5 kV TO NEW POLE 100-07</t>
  </si>
  <si>
    <t>TRANSFERRING EXISTING DISTRIBUTION FACILITIES TO NEW POLE 100-07</t>
  </si>
  <si>
    <t>*SW BRACE</t>
  </si>
  <si>
    <t>SWAMP BRACES FOR ONE POLE STRUCTURE</t>
  </si>
  <si>
    <t>*12KV ARM</t>
  </si>
  <si>
    <t>12.5kV ARM ASSEMBLY, 3 PHASES PLUS NEUTRAL</t>
  </si>
  <si>
    <t>SOUTH CAMPUS POLE RELOCATION - PHASE 2</t>
  </si>
  <si>
    <t>W.O. NO. E2420080</t>
  </si>
  <si>
    <t>SECTION 4 - NEW CONDUCTOR/CABLE ASSEMBLY UNITS</t>
  </si>
  <si>
    <t>SECTION 5 - NEW MISCELLANEOUS ASSEMBLY UNITS</t>
  </si>
  <si>
    <t>SOUTH CAMPUS POLE RELOCATION -PHASE 2</t>
  </si>
  <si>
    <t>TOTAL SECTION 4 - CONDUCTOR/CABLE ASSEMBLY UNITS:</t>
  </si>
  <si>
    <t>SECTION 4 - CONDUCTOR/CABLE ASSEMBLY UNITS</t>
  </si>
  <si>
    <t>SECTION 5 - MISCELLANEOUS ASSEMBLY UNITS</t>
  </si>
  <si>
    <t>TOTAL SECTION 5 - MISCELLANEOUS ASSEMBLY UNITS:</t>
  </si>
  <si>
    <t>SECTION 1 - FOUNDATIONS</t>
  </si>
  <si>
    <t>PP30x5-35</t>
  </si>
  <si>
    <t>PP36x6-35</t>
  </si>
  <si>
    <t>PP42x7-35</t>
  </si>
  <si>
    <t>30" DIA. X 5/8" WALL X 35' LONG DRIVEN PIPE PILE W/ WELDED TOP PLATE</t>
  </si>
  <si>
    <t>36" DIA. X 3/4" WALL X 35' LONG DRIVEN PIPE PILE W/ WELDED TOP PLATE</t>
  </si>
  <si>
    <t>42" DIA. X 7/8" WALL X 35' LONG DRIVEN PIPE PILE W/ WELDED TOP PLATE</t>
  </si>
  <si>
    <t>MANHOUR</t>
  </si>
  <si>
    <t>LABOR AND TOOLS FOR ONE HOUR OF 
ADDITIONAL CHUGACH-DIRECTED WORK</t>
  </si>
  <si>
    <t>MH</t>
  </si>
  <si>
    <t>+</t>
  </si>
  <si>
    <t>NOTE:  THIS UNIT WILL BE APPLIED ONLY IF REQUIRED AND AUTHORIZED BY CHUGACH. UNIT QUANTITY OF THIS BID UNIT</t>
  </si>
  <si>
    <t>MAY BE INCREASED, DECREASED AND/OR DELETED FROM THE CONTRACT WITHOUT ADJUSTMENTS TO THE UNIT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</si>
</sst>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8" x14ac:knownFonts="1">
    <font>
      <sz val="10"/>
      <name val="Arial"/>
    </font>
    <font>
      <b/>
      <sz val="12"/>
      <name val="Arial"/>
      <family val="2"/>
    </font>
    <font>
      <sz val="10"/>
      <name val="Arial"/>
      <family val="2"/>
    </font>
    <font>
      <sz val="10"/>
      <name val="Arial"/>
      <family val="2"/>
    </font>
    <font>
      <sz val="12"/>
      <name val="Arial"/>
      <family val="2"/>
    </font>
    <font>
      <u/>
      <sz val="12"/>
      <name val="Arial"/>
      <family val="2"/>
    </font>
    <font>
      <u/>
      <sz val="1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3" fillId="0" borderId="0"/>
    <xf numFmtId="44" fontId="7" fillId="0" borderId="0" applyFont="0" applyFill="0" applyBorder="0" applyAlignment="0" applyProtection="0"/>
  </cellStyleXfs>
  <cellXfs count="127">
    <xf numFmtId="0" fontId="0" fillId="0" borderId="0" xfId="0"/>
    <xf numFmtId="0" fontId="0" fillId="0" borderId="0" xfId="0"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xf>
    <xf numFmtId="0" fontId="0" fillId="0" borderId="0" xfId="0" applyAlignment="1">
      <alignment horizontal="right"/>
    </xf>
    <xf numFmtId="0" fontId="0" fillId="0" borderId="0" xfId="0"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0" borderId="15" xfId="0" applyBorder="1"/>
    <xf numFmtId="0" fontId="0" fillId="0" borderId="16" xfId="0" applyBorder="1"/>
    <xf numFmtId="0" fontId="0" fillId="0" borderId="0" xfId="0" applyAlignment="1">
      <alignment horizontal="centerContinuous"/>
    </xf>
    <xf numFmtId="0" fontId="0" fillId="0" borderId="17" xfId="0" applyBorder="1" applyAlignment="1">
      <alignment horizontal="center"/>
    </xf>
    <xf numFmtId="0" fontId="1" fillId="0" borderId="0" xfId="0" applyFont="1" applyAlignment="1">
      <alignment horizontal="centerContinuous"/>
    </xf>
    <xf numFmtId="0" fontId="0" fillId="0" borderId="9" xfId="0" applyBorder="1" applyAlignment="1">
      <alignment horizontal="left"/>
    </xf>
    <xf numFmtId="0" fontId="0" fillId="0" borderId="10" xfId="0" applyBorder="1" applyAlignment="1">
      <alignment horizontal="left"/>
    </xf>
    <xf numFmtId="0" fontId="0" fillId="0" borderId="18" xfId="0" applyBorder="1" applyAlignment="1">
      <alignment horizontal="left"/>
    </xf>
    <xf numFmtId="0" fontId="0" fillId="0" borderId="17" xfId="0" applyBorder="1" applyAlignment="1">
      <alignment horizontal="left"/>
    </xf>
    <xf numFmtId="0" fontId="3" fillId="0" borderId="1" xfId="0" applyFont="1" applyBorder="1"/>
    <xf numFmtId="0" fontId="3" fillId="0" borderId="2" xfId="0" applyFont="1" applyBorder="1"/>
    <xf numFmtId="164" fontId="1" fillId="0" borderId="0" xfId="0" applyNumberFormat="1" applyFont="1" applyAlignment="1">
      <alignment horizontal="centerContinuous"/>
    </xf>
    <xf numFmtId="164" fontId="0" fillId="0" borderId="0" xfId="0" applyNumberFormat="1"/>
    <xf numFmtId="0" fontId="3" fillId="0" borderId="0" xfId="0" applyFont="1"/>
    <xf numFmtId="0" fontId="3" fillId="0" borderId="0" xfId="0" applyFont="1" applyAlignment="1">
      <alignment horizontal="right"/>
    </xf>
    <xf numFmtId="0" fontId="3" fillId="0" borderId="0" xfId="1" applyAlignment="1">
      <alignment horizontal="centerContinuous"/>
    </xf>
    <xf numFmtId="0" fontId="3" fillId="0" borderId="0" xfId="1" applyAlignment="1">
      <alignment horizontal="center"/>
    </xf>
    <xf numFmtId="0" fontId="3" fillId="0" borderId="1" xfId="1" applyBorder="1" applyAlignment="1">
      <alignment horizontal="left"/>
    </xf>
    <xf numFmtId="0" fontId="3" fillId="0" borderId="1" xfId="1" applyBorder="1" applyAlignment="1">
      <alignment horizontal="center"/>
    </xf>
    <xf numFmtId="0" fontId="3" fillId="0" borderId="0" xfId="1" applyAlignment="1">
      <alignment horizontal="left"/>
    </xf>
    <xf numFmtId="0" fontId="3" fillId="0" borderId="0" xfId="1" applyAlignment="1">
      <alignment horizontal="right"/>
    </xf>
    <xf numFmtId="0" fontId="4" fillId="0" borderId="0" xfId="0" applyFont="1" applyAlignment="1">
      <alignment horizontal="centerContinuous"/>
    </xf>
    <xf numFmtId="0" fontId="5" fillId="0" borderId="0" xfId="0" applyFont="1" applyAlignment="1">
      <alignment horizontal="centerContinuous"/>
    </xf>
    <xf numFmtId="164" fontId="3" fillId="0" borderId="15" xfId="0" quotePrefix="1" applyNumberFormat="1" applyFont="1" applyBorder="1"/>
    <xf numFmtId="164" fontId="3" fillId="0" borderId="16" xfId="0" quotePrefix="1" applyNumberFormat="1" applyFont="1" applyBorder="1"/>
    <xf numFmtId="164" fontId="0" fillId="0" borderId="15" xfId="0" quotePrefix="1" applyNumberFormat="1" applyBorder="1"/>
    <xf numFmtId="164" fontId="0" fillId="0" borderId="16" xfId="0" quotePrefix="1" applyNumberFormat="1" applyBorder="1"/>
    <xf numFmtId="0" fontId="6" fillId="0" borderId="0" xfId="0" applyFont="1"/>
    <xf numFmtId="0" fontId="0" fillId="2" borderId="3" xfId="0" applyFill="1" applyBorder="1" applyAlignment="1">
      <alignment horizontal="center"/>
    </xf>
    <xf numFmtId="0" fontId="0" fillId="2" borderId="4" xfId="0" applyFill="1" applyBorder="1" applyAlignment="1">
      <alignment horizontal="center"/>
    </xf>
    <xf numFmtId="0" fontId="0" fillId="2" borderId="4" xfId="0" applyFill="1" applyBorder="1" applyAlignment="1">
      <alignment horizontal="center" wrapText="1"/>
    </xf>
    <xf numFmtId="0" fontId="0" fillId="2" borderId="5" xfId="0" applyFill="1" applyBorder="1" applyAlignment="1">
      <alignment horizontal="center" wrapText="1"/>
    </xf>
    <xf numFmtId="0" fontId="3" fillId="0" borderId="2" xfId="1" applyBorder="1" applyAlignment="1">
      <alignment horizontal="left"/>
    </xf>
    <xf numFmtId="0" fontId="3" fillId="0" borderId="18" xfId="1" applyBorder="1" applyAlignment="1">
      <alignment horizontal="left"/>
    </xf>
    <xf numFmtId="0" fontId="3" fillId="0" borderId="17" xfId="1" applyBorder="1" applyAlignment="1">
      <alignment horizontal="left"/>
    </xf>
    <xf numFmtId="0" fontId="3" fillId="0" borderId="17" xfId="1" applyBorder="1" applyAlignment="1">
      <alignment horizontal="center"/>
    </xf>
    <xf numFmtId="164" fontId="3" fillId="0" borderId="0" xfId="0" applyNumberFormat="1" applyFont="1"/>
    <xf numFmtId="0" fontId="3" fillId="0" borderId="15" xfId="0" applyFont="1" applyBorder="1"/>
    <xf numFmtId="0" fontId="3" fillId="0" borderId="16" xfId="0" applyFont="1" applyBorder="1"/>
    <xf numFmtId="0" fontId="2" fillId="0" borderId="1" xfId="0" applyFont="1" applyBorder="1" applyAlignment="1">
      <alignment horizontal="center"/>
    </xf>
    <xf numFmtId="0" fontId="2" fillId="0" borderId="17" xfId="0" applyFont="1" applyBorder="1" applyAlignment="1">
      <alignment horizontal="center"/>
    </xf>
    <xf numFmtId="0" fontId="2" fillId="0" borderId="18" xfId="0" applyFont="1" applyBorder="1"/>
    <xf numFmtId="0" fontId="2" fillId="0" borderId="17" xfId="0" applyFont="1" applyBorder="1" applyAlignment="1">
      <alignment wrapText="1"/>
    </xf>
    <xf numFmtId="0" fontId="2" fillId="0" borderId="2" xfId="0" applyFont="1" applyBorder="1"/>
    <xf numFmtId="0" fontId="2" fillId="0" borderId="1" xfId="0" applyFont="1" applyBorder="1" applyAlignment="1">
      <alignment wrapText="1"/>
    </xf>
    <xf numFmtId="0" fontId="2" fillId="0" borderId="1" xfId="0" applyFont="1" applyBorder="1"/>
    <xf numFmtId="0" fontId="2" fillId="0" borderId="0" xfId="0" applyFont="1" applyAlignment="1">
      <alignment horizontal="right"/>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2" xfId="0" quotePrefix="1" applyFont="1" applyBorder="1" applyAlignment="1">
      <alignment horizontal="left"/>
    </xf>
    <xf numFmtId="0" fontId="2" fillId="0" borderId="1" xfId="0" applyFont="1" applyBorder="1" applyAlignment="1">
      <alignment horizontal="left" wrapText="1"/>
    </xf>
    <xf numFmtId="164" fontId="0" fillId="0" borderId="0" xfId="0" quotePrefix="1" applyNumberFormat="1" applyAlignment="1">
      <alignment horizontal="left"/>
    </xf>
    <xf numFmtId="0" fontId="2" fillId="0" borderId="0" xfId="1" quotePrefix="1" applyFont="1" applyAlignment="1">
      <alignment horizontal="center"/>
    </xf>
    <xf numFmtId="0" fontId="2" fillId="0" borderId="0" xfId="1" applyFont="1" applyAlignment="1">
      <alignment horizontal="center" vertical="top"/>
    </xf>
    <xf numFmtId="0" fontId="2" fillId="0" borderId="0" xfId="1" quotePrefix="1" applyFont="1" applyAlignment="1">
      <alignment horizontal="center" vertical="top"/>
    </xf>
    <xf numFmtId="0" fontId="0" fillId="2" borderId="2"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9" xfId="0" applyFill="1" applyBorder="1" applyAlignment="1">
      <alignment horizontal="center" wrapText="1"/>
    </xf>
    <xf numFmtId="0" fontId="2" fillId="0" borderId="2" xfId="0" applyFont="1" applyBorder="1" applyAlignment="1">
      <alignment wrapText="1"/>
    </xf>
    <xf numFmtId="0" fontId="2" fillId="0" borderId="18" xfId="0" quotePrefix="1" applyFont="1" applyBorder="1" applyAlignment="1">
      <alignment horizontal="left"/>
    </xf>
    <xf numFmtId="0" fontId="2" fillId="0" borderId="17" xfId="0" applyFont="1" applyBorder="1" applyAlignment="1">
      <alignment horizontal="left"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19" xfId="0" applyFill="1" applyBorder="1" applyAlignment="1">
      <alignment horizontal="center"/>
    </xf>
    <xf numFmtId="0" fontId="3" fillId="0" borderId="2" xfId="0" applyFont="1" applyBorder="1" applyAlignment="1">
      <alignment horizontal="left"/>
    </xf>
    <xf numFmtId="0" fontId="3" fillId="0" borderId="1" xfId="0" applyFont="1" applyBorder="1" applyAlignment="1">
      <alignment horizontal="left"/>
    </xf>
    <xf numFmtId="0" fontId="2" fillId="0" borderId="0" xfId="0" applyFont="1" applyAlignment="1">
      <alignment horizontal="center"/>
    </xf>
    <xf numFmtId="44" fontId="0" fillId="0" borderId="1" xfId="2" applyFont="1" applyBorder="1"/>
    <xf numFmtId="44" fontId="0" fillId="0" borderId="17" xfId="2" applyFont="1" applyBorder="1"/>
    <xf numFmtId="44" fontId="0" fillId="0" borderId="19" xfId="2" applyFont="1" applyBorder="1"/>
    <xf numFmtId="44" fontId="0" fillId="0" borderId="20" xfId="2" applyFont="1" applyBorder="1"/>
    <xf numFmtId="44" fontId="0" fillId="0" borderId="16" xfId="2" quotePrefix="1" applyFont="1" applyBorder="1" applyAlignment="1">
      <alignment horizontal="left"/>
    </xf>
    <xf numFmtId="44" fontId="2" fillId="0" borderId="16" xfId="2" quotePrefix="1" applyFont="1" applyBorder="1" applyAlignment="1">
      <alignment horizontal="left"/>
    </xf>
    <xf numFmtId="44" fontId="0" fillId="0" borderId="1" xfId="2" applyFont="1" applyBorder="1" applyProtection="1">
      <protection locked="0"/>
    </xf>
    <xf numFmtId="44" fontId="0" fillId="0" borderId="1" xfId="2" applyFont="1" applyBorder="1" applyAlignment="1">
      <alignment horizontal="center"/>
    </xf>
    <xf numFmtId="44" fontId="0" fillId="0" borderId="19" xfId="2" applyFont="1" applyBorder="1" applyAlignment="1">
      <alignment horizontal="center"/>
    </xf>
    <xf numFmtId="44" fontId="0" fillId="0" borderId="17" xfId="2" applyFont="1" applyBorder="1" applyAlignment="1">
      <alignment horizontal="center"/>
    </xf>
    <xf numFmtId="44" fontId="0" fillId="0" borderId="20" xfId="2" applyFont="1" applyBorder="1" applyAlignment="1">
      <alignment horizontal="center"/>
    </xf>
    <xf numFmtId="44" fontId="0" fillId="0" borderId="10" xfId="2" applyFont="1" applyBorder="1" applyAlignment="1">
      <alignment horizontal="center"/>
    </xf>
    <xf numFmtId="44" fontId="3" fillId="0" borderId="16" xfId="2" quotePrefix="1" applyFont="1" applyBorder="1" applyAlignment="1">
      <alignment horizontal="left"/>
    </xf>
    <xf numFmtId="0" fontId="2" fillId="0" borderId="1" xfId="1" applyFont="1" applyBorder="1" applyAlignment="1">
      <alignment horizontal="center"/>
    </xf>
    <xf numFmtId="0" fontId="2" fillId="0" borderId="17" xfId="1" applyFont="1" applyBorder="1" applyAlignment="1">
      <alignment horizontal="center"/>
    </xf>
    <xf numFmtId="44" fontId="3" fillId="0" borderId="1" xfId="2" applyFont="1" applyBorder="1" applyAlignment="1">
      <alignment horizontal="center"/>
    </xf>
    <xf numFmtId="44" fontId="3" fillId="0" borderId="19" xfId="2" applyFont="1" applyBorder="1" applyAlignment="1">
      <alignment horizontal="center"/>
    </xf>
    <xf numFmtId="44" fontId="3" fillId="0" borderId="17" xfId="2" applyFont="1" applyBorder="1" applyAlignment="1">
      <alignment horizontal="center"/>
    </xf>
    <xf numFmtId="44" fontId="3" fillId="0" borderId="20" xfId="2" applyFont="1" applyBorder="1" applyAlignment="1">
      <alignment horizontal="center"/>
    </xf>
    <xf numFmtId="44" fontId="3" fillId="0" borderId="16" xfId="2" applyFont="1" applyBorder="1" applyAlignment="1">
      <alignment horizontal="left"/>
    </xf>
    <xf numFmtId="0" fontId="3"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21" xfId="0" applyFont="1" applyBorder="1" applyAlignment="1">
      <alignment horizontal="center"/>
    </xf>
    <xf numFmtId="0" fontId="0" fillId="0" borderId="21" xfId="0" applyBorder="1" applyAlignment="1">
      <alignment horizontal="center"/>
    </xf>
    <xf numFmtId="0" fontId="0" fillId="0" borderId="7" xfId="0" applyBorder="1" applyAlignment="1">
      <alignment horizontal="center"/>
    </xf>
    <xf numFmtId="0" fontId="0" fillId="0" borderId="22" xfId="0" applyBorder="1" applyAlignment="1">
      <alignment horizontal="center"/>
    </xf>
    <xf numFmtId="0" fontId="0" fillId="0" borderId="6" xfId="0" applyBorder="1" applyAlignment="1">
      <alignment horizontal="center"/>
    </xf>
    <xf numFmtId="0" fontId="0" fillId="0" borderId="24" xfId="0" applyBorder="1" applyAlignment="1">
      <alignment horizontal="center"/>
    </xf>
    <xf numFmtId="0" fontId="2" fillId="0" borderId="7" xfId="0" applyFont="1" applyBorder="1" applyAlignment="1">
      <alignment horizontal="center" wrapText="1"/>
    </xf>
    <xf numFmtId="0" fontId="0" fillId="0" borderId="22" xfId="0" applyBorder="1" applyAlignment="1">
      <alignment horizontal="center" wrapText="1"/>
    </xf>
    <xf numFmtId="0" fontId="2" fillId="0" borderId="8" xfId="0" applyFont="1" applyBorder="1" applyAlignment="1">
      <alignment horizontal="center" wrapText="1"/>
    </xf>
    <xf numFmtId="0" fontId="0" fillId="0" borderId="23" xfId="0" applyBorder="1" applyAlignment="1">
      <alignment horizontal="center" wrapText="1"/>
    </xf>
    <xf numFmtId="0" fontId="2" fillId="0" borderId="0" xfId="1" quotePrefix="1" applyFont="1" applyAlignment="1">
      <alignment horizontal="left" vertical="top" wrapText="1"/>
    </xf>
    <xf numFmtId="0" fontId="3" fillId="0" borderId="0" xfId="1" applyAlignment="1">
      <alignment horizontal="left" vertical="top" wrapText="1"/>
    </xf>
    <xf numFmtId="0" fontId="3" fillId="0" borderId="0" xfId="1" quotePrefix="1" applyAlignment="1">
      <alignment horizontal="left" vertical="top" wrapText="1"/>
    </xf>
  </cellXfs>
  <cellStyles count="3">
    <cellStyle name="Currency" xfId="2" builtinId="4"/>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view="pageLayout" topLeftCell="A4" zoomScaleNormal="100" workbookViewId="0">
      <selection activeCell="D39" sqref="D39"/>
    </sheetView>
  </sheetViews>
  <sheetFormatPr defaultRowHeight="12.75" x14ac:dyDescent="0.2"/>
  <cols>
    <col min="8" max="8" width="10.140625" style="34" bestFit="1" customWidth="1"/>
  </cols>
  <sheetData>
    <row r="1" spans="1:9" ht="15.95" customHeight="1" x14ac:dyDescent="0.25">
      <c r="B1" s="26"/>
      <c r="C1" s="26"/>
      <c r="D1" s="26"/>
      <c r="E1" s="26"/>
      <c r="F1" s="26"/>
      <c r="G1" s="26"/>
      <c r="H1" s="33"/>
      <c r="I1" s="26"/>
    </row>
    <row r="2" spans="1:9" ht="15.95" customHeight="1" x14ac:dyDescent="0.25">
      <c r="A2" s="43" t="s">
        <v>104</v>
      </c>
      <c r="B2" s="26"/>
      <c r="C2" s="26"/>
      <c r="D2" s="26"/>
      <c r="E2" s="26"/>
      <c r="F2" s="26"/>
      <c r="G2" s="26"/>
      <c r="H2" s="33"/>
      <c r="I2" s="26"/>
    </row>
    <row r="3" spans="1:9" ht="15" x14ac:dyDescent="0.2">
      <c r="A3" s="43" t="s">
        <v>105</v>
      </c>
      <c r="B3" s="43"/>
      <c r="C3" s="43"/>
      <c r="D3" s="43"/>
      <c r="E3" s="43"/>
      <c r="F3" s="43"/>
      <c r="G3" s="43"/>
      <c r="H3" s="43"/>
      <c r="I3" s="43"/>
    </row>
    <row r="4" spans="1:9" x14ac:dyDescent="0.2">
      <c r="A4" s="24"/>
      <c r="B4" s="24"/>
      <c r="C4" s="24"/>
      <c r="D4" s="24"/>
      <c r="E4" s="24"/>
      <c r="F4" s="24"/>
      <c r="G4" s="24"/>
      <c r="H4" s="24"/>
      <c r="I4" s="24"/>
    </row>
    <row r="5" spans="1:9" ht="15" x14ac:dyDescent="0.2">
      <c r="A5" s="44" t="s">
        <v>16</v>
      </c>
      <c r="B5" s="24"/>
      <c r="C5" s="24"/>
      <c r="D5" s="24"/>
      <c r="E5" s="24"/>
      <c r="F5" s="24"/>
      <c r="G5" s="24"/>
      <c r="H5" s="24"/>
      <c r="I5" s="24"/>
    </row>
    <row r="6" spans="1:9" x14ac:dyDescent="0.2">
      <c r="A6" s="24"/>
      <c r="B6" s="24"/>
      <c r="C6" s="24"/>
      <c r="D6" s="24"/>
      <c r="E6" s="24"/>
      <c r="F6" s="24"/>
      <c r="G6" s="24"/>
      <c r="H6" s="24"/>
      <c r="I6" s="24"/>
    </row>
    <row r="7" spans="1:9" ht="15.95" customHeight="1" x14ac:dyDescent="0.2">
      <c r="A7" s="49" t="s">
        <v>17</v>
      </c>
    </row>
    <row r="8" spans="1:9" ht="24.95" customHeight="1" x14ac:dyDescent="0.2">
      <c r="A8" t="s">
        <v>19</v>
      </c>
      <c r="H8" s="47" t="s">
        <v>44</v>
      </c>
      <c r="I8" s="22"/>
    </row>
    <row r="9" spans="1:9" ht="24.95" customHeight="1" x14ac:dyDescent="0.2">
      <c r="A9" t="s">
        <v>20</v>
      </c>
      <c r="H9" s="47" t="s">
        <v>44</v>
      </c>
      <c r="I9" s="22"/>
    </row>
    <row r="10" spans="1:9" ht="24.95" customHeight="1" x14ac:dyDescent="0.2">
      <c r="A10" t="s">
        <v>37</v>
      </c>
      <c r="H10" s="47" t="s">
        <v>44</v>
      </c>
      <c r="I10" s="22"/>
    </row>
    <row r="11" spans="1:9" ht="24.95" customHeight="1" x14ac:dyDescent="0.2">
      <c r="A11" s="69" t="s">
        <v>106</v>
      </c>
      <c r="H11" s="47" t="s">
        <v>44</v>
      </c>
      <c r="I11" s="22"/>
    </row>
    <row r="12" spans="1:9" ht="24.95" customHeight="1" x14ac:dyDescent="0.2">
      <c r="A12" s="69" t="s">
        <v>107</v>
      </c>
      <c r="H12" s="47" t="s">
        <v>44</v>
      </c>
      <c r="I12" s="22"/>
    </row>
    <row r="13" spans="1:9" ht="15.95" customHeight="1" x14ac:dyDescent="0.2"/>
    <row r="14" spans="1:9" ht="15.95" customHeight="1" thickBot="1" x14ac:dyDescent="0.25">
      <c r="G14" s="8" t="s">
        <v>18</v>
      </c>
      <c r="H14" s="48" t="s">
        <v>44</v>
      </c>
      <c r="I14" s="23"/>
    </row>
    <row r="15" spans="1:9" ht="15.95" customHeight="1" thickTop="1" x14ac:dyDescent="0.2">
      <c r="F15" s="8"/>
      <c r="G15" s="8"/>
    </row>
    <row r="16" spans="1:9" ht="15.95" customHeight="1" x14ac:dyDescent="0.2">
      <c r="A16" s="35" t="s">
        <v>34</v>
      </c>
      <c r="H16" s="47" t="s">
        <v>44</v>
      </c>
      <c r="I16" s="22"/>
    </row>
    <row r="17" spans="1:9" ht="15.95" customHeight="1" x14ac:dyDescent="0.2"/>
    <row r="18" spans="1:9" ht="15.95" customHeight="1" x14ac:dyDescent="0.2">
      <c r="A18" s="35" t="s">
        <v>47</v>
      </c>
      <c r="H18" s="47" t="s">
        <v>44</v>
      </c>
      <c r="I18" s="22"/>
    </row>
    <row r="19" spans="1:9" ht="15.95" customHeight="1" x14ac:dyDescent="0.2"/>
    <row r="20" spans="1:9" ht="15.95" customHeight="1" thickBot="1" x14ac:dyDescent="0.25">
      <c r="G20" s="36" t="s">
        <v>49</v>
      </c>
      <c r="H20" s="46" t="s">
        <v>44</v>
      </c>
      <c r="I20" s="23"/>
    </row>
    <row r="21" spans="1:9" ht="15.95" customHeight="1" thickTop="1" x14ac:dyDescent="0.2"/>
    <row r="22" spans="1:9" ht="15.95" customHeight="1" x14ac:dyDescent="0.2">
      <c r="G22" s="36" t="s">
        <v>45</v>
      </c>
      <c r="H22" s="58"/>
      <c r="I22" s="35"/>
    </row>
    <row r="23" spans="1:9" ht="15.95" customHeight="1" x14ac:dyDescent="0.2">
      <c r="F23" s="8"/>
      <c r="G23" s="36" t="s">
        <v>51</v>
      </c>
      <c r="H23" s="45" t="s">
        <v>44</v>
      </c>
      <c r="I23" s="59"/>
    </row>
    <row r="24" spans="1:9" x14ac:dyDescent="0.2">
      <c r="G24" s="36"/>
      <c r="H24" s="58"/>
      <c r="I24" s="35"/>
    </row>
    <row r="25" spans="1:9" x14ac:dyDescent="0.2">
      <c r="G25" s="36" t="s">
        <v>46</v>
      </c>
      <c r="H25" s="58"/>
      <c r="I25" s="35"/>
    </row>
    <row r="26" spans="1:9" x14ac:dyDescent="0.2">
      <c r="G26" s="36" t="s">
        <v>52</v>
      </c>
      <c r="H26" s="45" t="s">
        <v>44</v>
      </c>
      <c r="I26" s="59"/>
    </row>
    <row r="27" spans="1:9" x14ac:dyDescent="0.2">
      <c r="G27" s="36"/>
      <c r="H27" s="58"/>
      <c r="I27" s="35"/>
    </row>
    <row r="28" spans="1:9" ht="13.5" thickBot="1" x14ac:dyDescent="0.25">
      <c r="G28" s="36" t="s">
        <v>50</v>
      </c>
      <c r="H28" s="46" t="s">
        <v>44</v>
      </c>
      <c r="I28" s="60"/>
    </row>
    <row r="29" spans="1:9" ht="13.5" thickTop="1" x14ac:dyDescent="0.2"/>
  </sheetData>
  <customSheetViews>
    <customSheetView guid="{2D80F4AD-3B5B-49C2-B6FF-F0261D8210F7}" showPageBreaks="1" fitToPage="1" view="pageLayout">
      <selection activeCell="A42" sqref="A42"/>
      <pageMargins left="0.99" right="0.3" top="1" bottom="1" header="0.5" footer="0.5"/>
      <pageSetup orientation="portrait"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fitToPage="1" view="pageLayout">
      <pageMargins left="0.99" right="0.3" top="1" bottom="1" header="0.5" footer="0.5"/>
      <pageSetup orientation="portrait" r:id="rId2"/>
      <headerFooter alignWithMargins="0">
        <oddFooter>&amp;L&amp;"Times New Roman,Regular"October 8, 2013&amp;C&amp;"Times New Roman,Regular"Page &amp;P of &amp;N&amp;R&amp;"Times New Roman,Regular"Hope Extension 115 kV Transmission Line Rebuild
W.O. E1320405</oddFooter>
      </headerFooter>
    </customSheetView>
    <customSheetView guid="{9C0C7B6B-0CD7-41D8-80AE-43E24937930D}" fitToPage="1" showRuler="0" topLeftCell="A4">
      <selection activeCell="A3" sqref="A3"/>
      <pageMargins left="0.99" right="0.3" top="1" bottom="1" header="0.5" footer="0.5"/>
      <pageSetup orientation="portrait"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fitToPage="1" view="pageLayout" topLeftCell="A10">
      <selection activeCell="C40" sqref="C40"/>
      <pageMargins left="0.99" right="0.3" top="1" bottom="1" header="0.5" footer="0.5"/>
      <pageSetup orientation="portrait" r:id="rId4"/>
      <headerFooter alignWithMargins="0">
        <oddFooter>&amp;L&amp;"Times New Roman,Regular"December 8, 2016&amp;C&amp;"Times New Roman,Regular"Page &amp;P of &amp;N&amp;R&amp;"Times New Roman,Regular"Hope Extension 115 kV Transmission Line Rebuild
W.O. E1420426</oddFooter>
      </headerFooter>
    </customSheetView>
  </customSheetViews>
  <phoneticPr fontId="0" type="noConversion"/>
  <pageMargins left="0.99" right="0.3" top="1" bottom="1" header="0.5" footer="0.5"/>
  <pageSetup orientation="portrait" r:id="rId5"/>
  <headerFooter alignWithMargins="0">
    <oddFooter>&amp;L&amp;"Times New Roman,Regular"March 20, 2025&amp;C&amp;"Times New Roman,Regular"Page 1&amp;R&amp;"Times New Roman,Regular"South Campus Pole Relocation - Phase 2
 138 kV Transmission and 34.5 kV Subtransmission
W.O. No. E2420080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21B9-4C32-4B62-AB32-F04B244EE9BC}">
  <dimension ref="A1:I15"/>
  <sheetViews>
    <sheetView view="pageLayout" zoomScale="112" zoomScaleNormal="100" zoomScalePageLayoutView="112" workbookViewId="0">
      <selection activeCell="B34" sqref="B34"/>
    </sheetView>
  </sheetViews>
  <sheetFormatPr defaultRowHeight="12.75" x14ac:dyDescent="0.2"/>
  <cols>
    <col min="1" max="1" width="17" customWidth="1"/>
    <col min="2" max="2" width="43.28515625" customWidth="1"/>
    <col min="3" max="3" width="6.85546875" customWidth="1"/>
    <col min="4" max="4" width="5.5703125" bestFit="1" customWidth="1"/>
    <col min="5" max="5" width="12.28515625" customWidth="1"/>
    <col min="6" max="6" width="12.42578125" customWidth="1"/>
    <col min="7" max="7" width="13.5703125" customWidth="1"/>
    <col min="8" max="8" width="13.85546875" customWidth="1"/>
  </cols>
  <sheetData>
    <row r="1" spans="1:9" s="1" customFormat="1" x14ac:dyDescent="0.2">
      <c r="A1" s="24"/>
      <c r="B1" s="24"/>
      <c r="C1" s="24"/>
      <c r="D1" s="24"/>
      <c r="E1" s="24"/>
      <c r="F1" s="24"/>
      <c r="G1" s="24"/>
      <c r="H1" s="24"/>
    </row>
    <row r="2" spans="1:9" ht="15" x14ac:dyDescent="0.2">
      <c r="A2" s="43" t="s">
        <v>104</v>
      </c>
      <c r="B2" s="43"/>
      <c r="C2" s="43"/>
      <c r="D2" s="43"/>
      <c r="E2" s="43"/>
      <c r="F2" s="43"/>
      <c r="G2" s="43"/>
      <c r="H2" s="43"/>
      <c r="I2" s="43"/>
    </row>
    <row r="3" spans="1:9" ht="15" x14ac:dyDescent="0.2">
      <c r="A3" s="43" t="s">
        <v>105</v>
      </c>
      <c r="B3" s="43"/>
      <c r="C3" s="43"/>
      <c r="D3" s="43"/>
      <c r="E3" s="43"/>
      <c r="F3" s="43"/>
      <c r="G3" s="43"/>
      <c r="H3" s="43"/>
      <c r="I3" s="43"/>
    </row>
    <row r="4" spans="1:9" x14ac:dyDescent="0.2">
      <c r="A4" s="24"/>
      <c r="B4" s="24"/>
      <c r="C4" s="24"/>
      <c r="D4" s="24"/>
      <c r="E4" s="24"/>
      <c r="F4" s="24"/>
      <c r="G4" s="24"/>
      <c r="H4" s="24"/>
    </row>
    <row r="5" spans="1:9" s="1" customFormat="1" x14ac:dyDescent="0.2">
      <c r="A5" s="111" t="s">
        <v>0</v>
      </c>
      <c r="B5" s="112"/>
      <c r="C5" s="112"/>
      <c r="D5" s="112"/>
      <c r="E5" s="112"/>
      <c r="F5" s="112"/>
      <c r="G5" s="112"/>
      <c r="H5" s="112"/>
    </row>
    <row r="6" spans="1:9" x14ac:dyDescent="0.2">
      <c r="A6" s="111" t="s">
        <v>1</v>
      </c>
      <c r="B6" s="112"/>
      <c r="C6" s="112"/>
      <c r="D6" s="112"/>
      <c r="E6" s="112"/>
      <c r="F6" s="112"/>
      <c r="G6" s="112"/>
      <c r="H6" s="112"/>
    </row>
    <row r="7" spans="1:9" ht="13.5" thickBot="1" x14ac:dyDescent="0.25">
      <c r="A7" s="113" t="s">
        <v>113</v>
      </c>
      <c r="B7" s="112"/>
      <c r="C7" s="112"/>
      <c r="D7" s="112"/>
      <c r="E7" s="112"/>
      <c r="F7" s="112"/>
      <c r="G7" s="112"/>
      <c r="H7" s="112"/>
    </row>
    <row r="8" spans="1:9" ht="28.5" customHeight="1" thickBot="1" x14ac:dyDescent="0.25">
      <c r="A8" s="3" t="s">
        <v>2</v>
      </c>
      <c r="B8" s="4" t="s">
        <v>3</v>
      </c>
      <c r="C8" s="4" t="s">
        <v>13</v>
      </c>
      <c r="D8" s="4" t="s">
        <v>4</v>
      </c>
      <c r="E8" s="4" t="s">
        <v>5</v>
      </c>
      <c r="F8" s="4" t="s">
        <v>6</v>
      </c>
      <c r="G8" s="5" t="s">
        <v>7</v>
      </c>
      <c r="H8" s="6" t="s">
        <v>8</v>
      </c>
    </row>
    <row r="9" spans="1:9" ht="4.5" customHeight="1" thickBot="1" x14ac:dyDescent="0.25">
      <c r="A9" s="50"/>
      <c r="B9" s="51"/>
      <c r="C9" s="51"/>
      <c r="D9" s="51"/>
      <c r="E9" s="51"/>
      <c r="F9" s="51"/>
      <c r="G9" s="52"/>
      <c r="H9" s="53"/>
    </row>
    <row r="10" spans="1:9" ht="28.7" customHeight="1" x14ac:dyDescent="0.2">
      <c r="A10" s="65" t="s">
        <v>114</v>
      </c>
      <c r="B10" s="66" t="s">
        <v>117</v>
      </c>
      <c r="C10" s="61">
        <v>1</v>
      </c>
      <c r="D10" s="61" t="s">
        <v>9</v>
      </c>
      <c r="E10" s="91">
        <v>0</v>
      </c>
      <c r="F10" s="91">
        <v>0</v>
      </c>
      <c r="G10" s="91">
        <f>E10+F10</f>
        <v>0</v>
      </c>
      <c r="H10" s="93">
        <f>G10*C10</f>
        <v>0</v>
      </c>
    </row>
    <row r="11" spans="1:9" ht="28.7" customHeight="1" x14ac:dyDescent="0.2">
      <c r="A11" s="65" t="s">
        <v>115</v>
      </c>
      <c r="B11" s="66" t="s">
        <v>118</v>
      </c>
      <c r="C11" s="61">
        <v>1</v>
      </c>
      <c r="D11" s="61" t="s">
        <v>9</v>
      </c>
      <c r="E11" s="91">
        <v>0</v>
      </c>
      <c r="F11" s="91">
        <v>0</v>
      </c>
      <c r="G11" s="91">
        <f t="shared" ref="G11:G12" si="0">E11+F11</f>
        <v>0</v>
      </c>
      <c r="H11" s="93">
        <f t="shared" ref="H11:H12" si="1">G11*C11</f>
        <v>0</v>
      </c>
    </row>
    <row r="12" spans="1:9" ht="28.7" customHeight="1" thickBot="1" x14ac:dyDescent="0.25">
      <c r="A12" s="63" t="s">
        <v>116</v>
      </c>
      <c r="B12" s="64" t="s">
        <v>119</v>
      </c>
      <c r="C12" s="62">
        <v>2</v>
      </c>
      <c r="D12" s="62" t="s">
        <v>9</v>
      </c>
      <c r="E12" s="92">
        <v>0</v>
      </c>
      <c r="F12" s="92">
        <v>0</v>
      </c>
      <c r="G12" s="92">
        <f t="shared" si="0"/>
        <v>0</v>
      </c>
      <c r="H12" s="94">
        <f t="shared" si="1"/>
        <v>0</v>
      </c>
    </row>
    <row r="14" spans="1:9" ht="18" customHeight="1" thickBot="1" x14ac:dyDescent="0.25">
      <c r="F14" s="1"/>
      <c r="G14" s="8" t="s">
        <v>23</v>
      </c>
      <c r="H14" s="95">
        <f>SUM(H10:H13)</f>
        <v>0</v>
      </c>
    </row>
    <row r="15" spans="1:9" ht="13.5" thickTop="1" x14ac:dyDescent="0.2"/>
  </sheetData>
  <mergeCells count="3">
    <mergeCell ref="A5:H5"/>
    <mergeCell ref="A6:H6"/>
    <mergeCell ref="A7:H7"/>
  </mergeCells>
  <pageMargins left="0.63" right="0.28000000000000003" top="0.43" bottom="0.8125" header="0.35" footer="0.28999999999999998"/>
  <pageSetup orientation="landscape" r:id="rId1"/>
  <headerFooter alignWithMargins="0">
    <oddFooter>&amp;L&amp;"Times New Roman,Regular"March 20, 2025&amp;C&amp;"Times New Roman,Regular"Page 2&amp;R&amp;"Times New Roman,Regular"South Campus Pole Relocation - Phase 2
138 kV Transmission and 34.5 kV Subtransmission
W.O. No. E2420080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
  <sheetViews>
    <sheetView view="pageLayout" zoomScale="112" zoomScaleNormal="100" zoomScaleSheetLayoutView="130" zoomScalePageLayoutView="112" workbookViewId="0">
      <selection activeCell="C30" sqref="C30"/>
    </sheetView>
  </sheetViews>
  <sheetFormatPr defaultRowHeight="12.75" x14ac:dyDescent="0.2"/>
  <cols>
    <col min="1" max="1" width="2.140625" bestFit="1" customWidth="1"/>
    <col min="2" max="2" width="17" customWidth="1"/>
    <col min="3" max="3" width="43.28515625" customWidth="1"/>
    <col min="4" max="4" width="6.85546875" customWidth="1"/>
    <col min="5" max="5" width="5.5703125" bestFit="1" customWidth="1"/>
    <col min="6" max="6" width="12.28515625" customWidth="1"/>
    <col min="7" max="7" width="12.42578125" customWidth="1"/>
    <col min="8" max="8" width="13.5703125" customWidth="1"/>
    <col min="9" max="9" width="15.7109375" customWidth="1"/>
  </cols>
  <sheetData>
    <row r="1" spans="1:10" s="1" customFormat="1" x14ac:dyDescent="0.2">
      <c r="B1" s="24"/>
      <c r="C1" s="24"/>
      <c r="D1" s="24"/>
      <c r="E1" s="24"/>
      <c r="F1" s="24"/>
      <c r="G1" s="24"/>
      <c r="H1" s="24"/>
      <c r="I1" s="24"/>
    </row>
    <row r="2" spans="1:10" ht="15" x14ac:dyDescent="0.2">
      <c r="B2" s="43" t="s">
        <v>104</v>
      </c>
      <c r="C2" s="43"/>
      <c r="D2" s="43"/>
      <c r="E2" s="43"/>
      <c r="F2" s="43"/>
      <c r="G2" s="43"/>
      <c r="H2" s="43"/>
      <c r="I2" s="43"/>
      <c r="J2" s="43" t="s">
        <v>24</v>
      </c>
    </row>
    <row r="3" spans="1:10" ht="15" x14ac:dyDescent="0.2">
      <c r="B3" s="43" t="s">
        <v>105</v>
      </c>
      <c r="C3" s="43"/>
      <c r="D3" s="43"/>
      <c r="E3" s="43"/>
      <c r="F3" s="43"/>
      <c r="G3" s="43"/>
      <c r="H3" s="43"/>
      <c r="I3" s="43"/>
      <c r="J3" s="43" t="s">
        <v>24</v>
      </c>
    </row>
    <row r="4" spans="1:10" x14ac:dyDescent="0.2">
      <c r="B4" s="24"/>
      <c r="C4" s="24"/>
      <c r="D4" s="24"/>
      <c r="E4" s="24"/>
      <c r="F4" s="24"/>
      <c r="G4" s="24"/>
      <c r="H4" s="24"/>
      <c r="I4" s="24"/>
    </row>
    <row r="5" spans="1:10" s="1" customFormat="1" x14ac:dyDescent="0.2">
      <c r="B5" s="111" t="s">
        <v>0</v>
      </c>
      <c r="C5" s="112"/>
      <c r="D5" s="112"/>
      <c r="E5" s="112"/>
      <c r="F5" s="112"/>
      <c r="G5" s="112"/>
      <c r="H5" s="112"/>
      <c r="I5" s="112"/>
    </row>
    <row r="6" spans="1:10" x14ac:dyDescent="0.2">
      <c r="B6" s="111" t="s">
        <v>1</v>
      </c>
      <c r="C6" s="112"/>
      <c r="D6" s="112"/>
      <c r="E6" s="112"/>
      <c r="F6" s="112"/>
      <c r="G6" s="112"/>
      <c r="H6" s="112"/>
      <c r="I6" s="112"/>
    </row>
    <row r="7" spans="1:10" ht="13.5" thickBot="1" x14ac:dyDescent="0.25">
      <c r="B7" s="112" t="s">
        <v>21</v>
      </c>
      <c r="C7" s="112"/>
      <c r="D7" s="112"/>
      <c r="E7" s="112"/>
      <c r="F7" s="112"/>
      <c r="G7" s="112"/>
      <c r="H7" s="112"/>
      <c r="I7" s="112"/>
    </row>
    <row r="8" spans="1:10" ht="28.5" customHeight="1" thickBot="1" x14ac:dyDescent="0.25">
      <c r="B8" s="3" t="s">
        <v>2</v>
      </c>
      <c r="C8" s="4" t="s">
        <v>3</v>
      </c>
      <c r="D8" s="4" t="s">
        <v>13</v>
      </c>
      <c r="E8" s="4" t="s">
        <v>4</v>
      </c>
      <c r="F8" s="4" t="s">
        <v>5</v>
      </c>
      <c r="G8" s="4" t="s">
        <v>6</v>
      </c>
      <c r="H8" s="5" t="s">
        <v>7</v>
      </c>
      <c r="I8" s="6" t="s">
        <v>8</v>
      </c>
    </row>
    <row r="9" spans="1:10" ht="4.5" customHeight="1" thickBot="1" x14ac:dyDescent="0.25">
      <c r="B9" s="50"/>
      <c r="C9" s="51"/>
      <c r="D9" s="51"/>
      <c r="E9" s="51"/>
      <c r="F9" s="51"/>
      <c r="G9" s="51"/>
      <c r="H9" s="52"/>
      <c r="I9" s="53"/>
    </row>
    <row r="10" spans="1:10" ht="28.7" customHeight="1" x14ac:dyDescent="0.2">
      <c r="B10" s="65" t="s">
        <v>75</v>
      </c>
      <c r="C10" s="66" t="s">
        <v>80</v>
      </c>
      <c r="D10" s="61">
        <v>1</v>
      </c>
      <c r="E10" s="7" t="s">
        <v>9</v>
      </c>
      <c r="F10" s="91">
        <v>0</v>
      </c>
      <c r="G10" s="91">
        <v>0</v>
      </c>
      <c r="H10" s="91">
        <f>G10+F10</f>
        <v>0</v>
      </c>
      <c r="I10" s="93">
        <f>H10*D10</f>
        <v>0</v>
      </c>
    </row>
    <row r="11" spans="1:10" ht="28.7" customHeight="1" x14ac:dyDescent="0.2">
      <c r="B11" s="65" t="s">
        <v>76</v>
      </c>
      <c r="C11" s="66" t="s">
        <v>79</v>
      </c>
      <c r="D11" s="61">
        <v>1</v>
      </c>
      <c r="E11" s="7" t="s">
        <v>9</v>
      </c>
      <c r="F11" s="91">
        <v>0</v>
      </c>
      <c r="G11" s="91">
        <v>0</v>
      </c>
      <c r="H11" s="91">
        <f t="shared" ref="H11:H13" si="0">G11+F11</f>
        <v>0</v>
      </c>
      <c r="I11" s="93">
        <f t="shared" ref="I11:I13" si="1">H11*D11</f>
        <v>0</v>
      </c>
    </row>
    <row r="12" spans="1:10" ht="28.7" customHeight="1" x14ac:dyDescent="0.2">
      <c r="B12" s="82" t="s">
        <v>77</v>
      </c>
      <c r="C12" s="66" t="s">
        <v>78</v>
      </c>
      <c r="D12" s="61">
        <v>1</v>
      </c>
      <c r="E12" s="7" t="s">
        <v>9</v>
      </c>
      <c r="F12" s="91">
        <v>0</v>
      </c>
      <c r="G12" s="91">
        <v>0</v>
      </c>
      <c r="H12" s="91">
        <f t="shared" si="0"/>
        <v>0</v>
      </c>
      <c r="I12" s="93">
        <f t="shared" si="1"/>
        <v>0</v>
      </c>
    </row>
    <row r="13" spans="1:10" ht="28.7" customHeight="1" x14ac:dyDescent="0.2">
      <c r="B13" s="65" t="s">
        <v>88</v>
      </c>
      <c r="C13" s="66" t="s">
        <v>89</v>
      </c>
      <c r="D13" s="61">
        <v>1</v>
      </c>
      <c r="E13" s="7" t="s">
        <v>9</v>
      </c>
      <c r="F13" s="91">
        <v>0</v>
      </c>
      <c r="G13" s="91">
        <v>0</v>
      </c>
      <c r="H13" s="91">
        <f t="shared" si="0"/>
        <v>0</v>
      </c>
      <c r="I13" s="93">
        <f t="shared" si="1"/>
        <v>0</v>
      </c>
    </row>
    <row r="14" spans="1:10" ht="28.7" customHeight="1" thickBot="1" x14ac:dyDescent="0.25">
      <c r="A14" s="90" t="s">
        <v>123</v>
      </c>
      <c r="B14" s="63" t="s">
        <v>120</v>
      </c>
      <c r="C14" s="64" t="s">
        <v>121</v>
      </c>
      <c r="D14" s="62">
        <v>200</v>
      </c>
      <c r="E14" s="62" t="s">
        <v>122</v>
      </c>
      <c r="F14" s="92">
        <v>0</v>
      </c>
      <c r="G14" s="92">
        <v>0</v>
      </c>
      <c r="H14" s="92">
        <f t="shared" ref="H14" si="2">G14+F14</f>
        <v>0</v>
      </c>
      <c r="I14" s="94">
        <f t="shared" ref="I14" si="3">H14*D14</f>
        <v>0</v>
      </c>
    </row>
    <row r="15" spans="1:10" x14ac:dyDescent="0.2">
      <c r="A15" s="1"/>
    </row>
    <row r="16" spans="1:10" ht="18" customHeight="1" thickBot="1" x14ac:dyDescent="0.25">
      <c r="A16" s="1"/>
      <c r="G16" s="1"/>
      <c r="H16" s="8" t="s">
        <v>22</v>
      </c>
      <c r="I16" s="95">
        <f>SUM(I10:I15)</f>
        <v>0</v>
      </c>
    </row>
    <row r="17" spans="1:2" ht="13.5" thickTop="1" x14ac:dyDescent="0.2">
      <c r="A17" s="1"/>
    </row>
    <row r="18" spans="1:2" x14ac:dyDescent="0.2">
      <c r="A18" s="1"/>
    </row>
    <row r="19" spans="1:2" x14ac:dyDescent="0.2">
      <c r="A19" s="90" t="s">
        <v>123</v>
      </c>
      <c r="B19" t="s">
        <v>124</v>
      </c>
    </row>
    <row r="20" spans="1:2" x14ac:dyDescent="0.2">
      <c r="B20" t="s">
        <v>125</v>
      </c>
    </row>
  </sheetData>
  <customSheetViews>
    <customSheetView guid="{2D80F4AD-3B5B-49C2-B6FF-F0261D8210F7}" scale="112" showPageBreaks="1" printArea="1" view="pageLayout" topLeftCell="A31">
      <selection activeCell="C31" sqref="C31"/>
      <pageMargins left="0.63" right="0.28000000000000003" top="0.43" bottom="0.8125" header="0.35" footer="0.28999999999999998"/>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A5" sqref="A5"/>
      <pageMargins left="0.56999999999999995" right="0.42" top="0.68" bottom="0.8125" header="0.5" footer="0.28999999999999998"/>
      <pageSetup orientation="landscape" r:id="rId2"/>
      <headerFooter alignWithMargins="0">
        <oddFooter>&amp;L&amp;"Times New Roman,Regular"October 8, 2013&amp;C&amp;"Times New Roman,Regular"Page &amp;P of &amp;N&amp;R&amp;"Times New Roman,Regular"Hope Extension 115 kV Transmission Line Rebuild - Hope Extension
W.O. E1320405</oddFooter>
      </headerFooter>
    </customSheetView>
    <customSheetView guid="{9C0C7B6B-0CD7-41D8-80AE-43E24937930D}" showRuler="0">
      <selection activeCell="F25" sqref="F25"/>
      <pageMargins left="0.56999999999999995" right="0.42" top="0.68" bottom="0.53" header="0.5" footer="0.28999999999999998"/>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view="pageLayout">
      <selection activeCell="B30" sqref="B30"/>
      <pageMargins left="0.56999999999999995" right="0.42" top="0.68" bottom="0.8125" header="0.5" footer="0.28999999999999998"/>
      <pageSetup orientation="landscape" r:id="rId4"/>
      <headerFooter alignWithMargins="0">
        <oddFooter>&amp;L&amp;"Times New Roman,Regular"December 8, 2016&amp;C&amp;"Times New Roman,Regular"Page &amp;P of &amp;N&amp;R&amp;"Times New Roman,Regular"Hope Extension 115 kV Transmission Line Rebuild - Hope Extension
W.O. E1420426</oddFooter>
      </headerFooter>
    </customSheetView>
  </customSheetViews>
  <mergeCells count="3">
    <mergeCell ref="B6:I6"/>
    <mergeCell ref="B7:I7"/>
    <mergeCell ref="B5:I5"/>
  </mergeCells>
  <phoneticPr fontId="0" type="noConversion"/>
  <pageMargins left="0.63" right="0.28000000000000003" top="0.43" bottom="0.8125" header="0.35" footer="0.28999999999999998"/>
  <pageSetup orientation="landscape" r:id="rId5"/>
  <headerFooter alignWithMargins="0">
    <oddFooter>&amp;L&amp;"Times New Roman,Regular"March 20, 2025&amp;C&amp;"Times New Roman,Regular"Page 3&amp;R&amp;"Times New Roman,Regular"South Campus Pole Relocation - Phase 2
138 kV Transmission and 34.5 kV Subtransmission
W.O. No. E2420080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
  <sheetViews>
    <sheetView view="pageLayout" zoomScaleNormal="100" workbookViewId="0">
      <selection activeCell="B33" sqref="B33"/>
    </sheetView>
  </sheetViews>
  <sheetFormatPr defaultRowHeight="12.75" x14ac:dyDescent="0.2"/>
  <cols>
    <col min="1" max="1" width="15.28515625" customWidth="1"/>
    <col min="2" max="2" width="47.5703125" customWidth="1"/>
    <col min="3" max="3" width="10" bestFit="1" customWidth="1"/>
    <col min="4" max="4" width="5.5703125" bestFit="1" customWidth="1"/>
    <col min="5" max="5" width="12.85546875" customWidth="1"/>
    <col min="6" max="6" width="13" customWidth="1"/>
    <col min="7" max="7" width="16.140625" customWidth="1"/>
    <col min="8" max="8" width="20.140625" customWidth="1"/>
  </cols>
  <sheetData>
    <row r="1" spans="1:10" ht="15" x14ac:dyDescent="0.2">
      <c r="A1" s="43" t="s">
        <v>104</v>
      </c>
      <c r="B1" s="43"/>
      <c r="C1" s="43"/>
      <c r="D1" s="43"/>
      <c r="E1" s="43"/>
      <c r="F1" s="43"/>
      <c r="G1" s="43"/>
      <c r="H1" s="43"/>
      <c r="I1" s="43" t="s">
        <v>24</v>
      </c>
      <c r="J1" s="24" t="s">
        <v>24</v>
      </c>
    </row>
    <row r="2" spans="1:10" ht="15" x14ac:dyDescent="0.2">
      <c r="A2" s="43" t="s">
        <v>105</v>
      </c>
      <c r="B2" s="43"/>
      <c r="C2" s="43"/>
      <c r="D2" s="43"/>
      <c r="E2" s="43"/>
      <c r="F2" s="43"/>
      <c r="G2" s="43"/>
      <c r="H2" s="43"/>
      <c r="I2" s="43" t="s">
        <v>24</v>
      </c>
    </row>
    <row r="3" spans="1:10" ht="15" x14ac:dyDescent="0.2">
      <c r="A3" s="43"/>
      <c r="B3" s="43"/>
      <c r="C3" s="43"/>
      <c r="D3" s="43"/>
      <c r="E3" s="43"/>
      <c r="F3" s="43"/>
      <c r="G3" s="43"/>
      <c r="H3" s="43"/>
      <c r="I3" s="43"/>
    </row>
    <row r="4" spans="1:10" s="1" customFormat="1" x14ac:dyDescent="0.2">
      <c r="A4" s="24" t="s">
        <v>0</v>
      </c>
      <c r="B4" s="24"/>
      <c r="C4" s="24"/>
      <c r="D4" s="24"/>
      <c r="E4" s="24"/>
      <c r="F4" s="24"/>
      <c r="G4" s="24"/>
      <c r="H4" s="24"/>
    </row>
    <row r="5" spans="1:10" x14ac:dyDescent="0.2">
      <c r="A5" s="112" t="s">
        <v>1</v>
      </c>
      <c r="B5" s="112"/>
      <c r="C5" s="112"/>
      <c r="D5" s="112"/>
      <c r="E5" s="112"/>
      <c r="F5" s="112"/>
      <c r="G5" s="112"/>
      <c r="H5" s="112"/>
    </row>
    <row r="6" spans="1:10" ht="13.5" thickBot="1" x14ac:dyDescent="0.25">
      <c r="A6" s="112" t="s">
        <v>26</v>
      </c>
      <c r="B6" s="112"/>
      <c r="C6" s="112"/>
      <c r="D6" s="112"/>
      <c r="E6" s="112"/>
      <c r="F6" s="112"/>
      <c r="G6" s="112"/>
      <c r="H6" s="112"/>
    </row>
    <row r="7" spans="1:10" ht="28.5" customHeight="1" x14ac:dyDescent="0.2">
      <c r="A7" s="14" t="s">
        <v>2</v>
      </c>
      <c r="B7" s="15" t="s">
        <v>3</v>
      </c>
      <c r="C7" s="15" t="s">
        <v>10</v>
      </c>
      <c r="D7" s="15" t="s">
        <v>4</v>
      </c>
      <c r="E7" s="15" t="s">
        <v>5</v>
      </c>
      <c r="F7" s="15" t="s">
        <v>6</v>
      </c>
      <c r="G7" s="16" t="s">
        <v>7</v>
      </c>
      <c r="H7" s="17" t="s">
        <v>8</v>
      </c>
    </row>
    <row r="8" spans="1:10" ht="5.0999999999999996" customHeight="1" x14ac:dyDescent="0.2">
      <c r="A8" s="78"/>
      <c r="B8" s="79"/>
      <c r="C8" s="79"/>
      <c r="D8" s="79"/>
      <c r="E8" s="79"/>
      <c r="F8" s="79"/>
      <c r="G8" s="80"/>
      <c r="H8" s="81"/>
    </row>
    <row r="9" spans="1:10" ht="27.95" customHeight="1" x14ac:dyDescent="0.2">
      <c r="A9" s="65" t="s">
        <v>61</v>
      </c>
      <c r="B9" s="66" t="s">
        <v>92</v>
      </c>
      <c r="C9" s="61">
        <v>30</v>
      </c>
      <c r="D9" s="7" t="s">
        <v>9</v>
      </c>
      <c r="E9" s="91">
        <v>0</v>
      </c>
      <c r="F9" s="97">
        <v>0</v>
      </c>
      <c r="G9" s="91">
        <f>F9+E9</f>
        <v>0</v>
      </c>
      <c r="H9" s="91">
        <f>G9*C9</f>
        <v>0</v>
      </c>
    </row>
    <row r="10" spans="1:10" ht="27.95" customHeight="1" x14ac:dyDescent="0.2">
      <c r="A10" s="65" t="s">
        <v>90</v>
      </c>
      <c r="B10" s="66" t="s">
        <v>91</v>
      </c>
      <c r="C10" s="61">
        <v>3</v>
      </c>
      <c r="D10" s="7" t="s">
        <v>9</v>
      </c>
      <c r="E10" s="91">
        <v>0</v>
      </c>
      <c r="F10" s="91">
        <v>0</v>
      </c>
      <c r="G10" s="91">
        <f t="shared" ref="G10:G14" si="0">F10+E10</f>
        <v>0</v>
      </c>
      <c r="H10" s="93">
        <f t="shared" ref="H10:H14" si="1">G10*C10</f>
        <v>0</v>
      </c>
    </row>
    <row r="11" spans="1:10" ht="27.95" customHeight="1" x14ac:dyDescent="0.2">
      <c r="A11" s="65" t="s">
        <v>62</v>
      </c>
      <c r="B11" s="66" t="s">
        <v>63</v>
      </c>
      <c r="C11" s="61">
        <v>3</v>
      </c>
      <c r="D11" s="7" t="s">
        <v>9</v>
      </c>
      <c r="E11" s="91">
        <v>0</v>
      </c>
      <c r="F11" s="91">
        <v>0</v>
      </c>
      <c r="G11" s="91">
        <f t="shared" si="0"/>
        <v>0</v>
      </c>
      <c r="H11" s="93">
        <f t="shared" si="1"/>
        <v>0</v>
      </c>
    </row>
    <row r="12" spans="1:10" ht="27.95" customHeight="1" x14ac:dyDescent="0.2">
      <c r="A12" s="65" t="s">
        <v>64</v>
      </c>
      <c r="B12" s="66" t="s">
        <v>93</v>
      </c>
      <c r="C12" s="61">
        <v>6</v>
      </c>
      <c r="D12" s="7" t="s">
        <v>9</v>
      </c>
      <c r="E12" s="91">
        <v>0</v>
      </c>
      <c r="F12" s="91">
        <v>0</v>
      </c>
      <c r="G12" s="91">
        <f t="shared" si="0"/>
        <v>0</v>
      </c>
      <c r="H12" s="93">
        <f t="shared" si="1"/>
        <v>0</v>
      </c>
    </row>
    <row r="13" spans="1:10" ht="27.95" customHeight="1" x14ac:dyDescent="0.2">
      <c r="A13" s="65" t="s">
        <v>94</v>
      </c>
      <c r="B13" s="66" t="s">
        <v>96</v>
      </c>
      <c r="C13" s="61">
        <v>4</v>
      </c>
      <c r="D13" s="7" t="s">
        <v>9</v>
      </c>
      <c r="E13" s="91">
        <v>0</v>
      </c>
      <c r="F13" s="91">
        <v>0</v>
      </c>
      <c r="G13" s="91">
        <f t="shared" si="0"/>
        <v>0</v>
      </c>
      <c r="H13" s="93">
        <f t="shared" si="1"/>
        <v>0</v>
      </c>
    </row>
    <row r="14" spans="1:10" ht="27.95" customHeight="1" thickBot="1" x14ac:dyDescent="0.25">
      <c r="A14" s="63" t="s">
        <v>95</v>
      </c>
      <c r="B14" s="64" t="s">
        <v>97</v>
      </c>
      <c r="C14" s="62">
        <v>1</v>
      </c>
      <c r="D14" s="25" t="s">
        <v>9</v>
      </c>
      <c r="E14" s="92">
        <v>0</v>
      </c>
      <c r="F14" s="92">
        <v>0</v>
      </c>
      <c r="G14" s="92">
        <f t="shared" si="0"/>
        <v>0</v>
      </c>
      <c r="H14" s="94">
        <f t="shared" si="1"/>
        <v>0</v>
      </c>
    </row>
    <row r="16" spans="1:10" ht="13.5" thickBot="1" x14ac:dyDescent="0.25">
      <c r="F16" s="1"/>
      <c r="G16" s="8" t="s">
        <v>27</v>
      </c>
      <c r="H16" s="96">
        <f>SUM(H9:H15)</f>
        <v>0</v>
      </c>
    </row>
    <row r="17" ht="13.5" thickTop="1" x14ac:dyDescent="0.2"/>
  </sheetData>
  <customSheetViews>
    <customSheetView guid="{2D80F4AD-3B5B-49C2-B6FF-F0261D8210F7}" showPageBreaks="1" printArea="1" view="pageLayout" topLeftCell="A24">
      <selection activeCell="B33" sqref="B33"/>
      <pageMargins left="0.66" right="0.2" top="0.59" bottom="0.88" header="0.36" footer="0.21"/>
      <pageSetup scale="90"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A4" sqref="A4"/>
      <pageMargins left="0.66" right="0.2" top="0.46" bottom="0.75937500000000002" header="0.36" footer="0.21"/>
      <pageSetup scale="90" orientation="landscape" r:id="rId2"/>
      <headerFooter alignWithMargins="0">
        <oddFooter>&amp;L&amp;"Times New Roman,Regular"October 8, 2013&amp;C&amp;"Times New Roman,Regular"Page &amp;P of &amp;N&amp;R&amp;"Times New Roman,Regular"Hope Extension 115 kV Transmission Line Rebuild - Hope Extension
W.O. E3120405</oddFooter>
      </headerFooter>
    </customSheetView>
    <customSheetView guid="{9C0C7B6B-0CD7-41D8-80AE-43E24937930D}" showRuler="0">
      <selection sqref="A1:H28"/>
      <pageMargins left="0.66" right="0.2" top="0.46" bottom="0.45" header="0.36" footer="0.21"/>
      <pageSetup scale="90"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view="pageLayout">
      <selection activeCell="B32" sqref="B32"/>
      <pageMargins left="0.66" right="0.2" top="0.46" bottom="0.75937500000000002" header="0.36" footer="0.21"/>
      <pageSetup scale="90" orientation="landscape" r:id="rId4"/>
      <headerFooter alignWithMargins="0">
        <oddFooter>&amp;L&amp;"Times New Roman,Regular"December 8, 2016&amp;C&amp;"Times New Roman,Regular"Page &amp;P of &amp;N&amp;R&amp;"Times New Roman,Regular"Hope Extension 115 kV Transmission Line Rebuild - Hope Extension
W.O. E1420426</oddFooter>
      </headerFooter>
    </customSheetView>
  </customSheetViews>
  <mergeCells count="2">
    <mergeCell ref="A5:H5"/>
    <mergeCell ref="A6:H6"/>
  </mergeCells>
  <phoneticPr fontId="0" type="noConversion"/>
  <pageMargins left="0.66" right="0.2" top="0.59" bottom="0.88" header="0.36" footer="0.21"/>
  <pageSetup scale="90" orientation="landscape" r:id="rId5"/>
  <headerFooter alignWithMargins="0">
    <oddFooter>&amp;L&amp;"Times New Roman,Regular"March 20, 2025&amp;C&amp;"Times New Roman,Regular"Page 4&amp;R&amp;"Times New Roman,Regular"South Campus Pole Relocation - Phase 2 
138 kV Transmission and 34.5 kV Subtransmission 
W.O. No. E2420080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view="pageLayout" zoomScaleNormal="100" workbookViewId="0">
      <selection activeCell="C33" sqref="C33"/>
    </sheetView>
  </sheetViews>
  <sheetFormatPr defaultRowHeight="12.75" x14ac:dyDescent="0.2"/>
  <cols>
    <col min="1" max="1" width="20.28515625" customWidth="1"/>
    <col min="2" max="2" width="44.28515625" customWidth="1"/>
    <col min="3" max="3" width="9" bestFit="1" customWidth="1"/>
    <col min="4" max="4" width="5.5703125" bestFit="1" customWidth="1"/>
    <col min="5" max="5" width="11.140625" customWidth="1"/>
    <col min="6" max="7" width="11" customWidth="1"/>
    <col min="8" max="8" width="14.85546875" customWidth="1"/>
  </cols>
  <sheetData>
    <row r="1" spans="1:9" x14ac:dyDescent="0.2">
      <c r="A1" s="24"/>
      <c r="B1" s="24"/>
      <c r="C1" s="24"/>
      <c r="D1" s="24"/>
      <c r="E1" s="24"/>
      <c r="F1" s="24"/>
      <c r="G1" s="24"/>
      <c r="H1" s="24"/>
    </row>
    <row r="2" spans="1:9" ht="15" x14ac:dyDescent="0.2">
      <c r="A2" s="43" t="s">
        <v>104</v>
      </c>
      <c r="B2" s="43"/>
      <c r="C2" s="43"/>
      <c r="D2" s="43"/>
      <c r="E2" s="43"/>
      <c r="F2" s="43"/>
      <c r="G2" s="43"/>
      <c r="H2" s="43"/>
      <c r="I2" s="43" t="s">
        <v>24</v>
      </c>
    </row>
    <row r="3" spans="1:9" ht="15" x14ac:dyDescent="0.2">
      <c r="A3" s="43" t="s">
        <v>105</v>
      </c>
      <c r="B3" s="43"/>
      <c r="C3" s="43"/>
      <c r="D3" s="43"/>
      <c r="E3" s="43"/>
      <c r="F3" s="43"/>
      <c r="G3" s="43"/>
      <c r="H3" s="43"/>
      <c r="I3" s="43" t="s">
        <v>24</v>
      </c>
    </row>
    <row r="4" spans="1:9" x14ac:dyDescent="0.2">
      <c r="A4" s="24"/>
      <c r="B4" s="24"/>
      <c r="C4" s="24"/>
      <c r="D4" s="24"/>
      <c r="E4" s="24"/>
      <c r="F4" s="24"/>
      <c r="G4" s="24"/>
      <c r="H4" s="24"/>
    </row>
    <row r="5" spans="1:9" x14ac:dyDescent="0.2">
      <c r="A5" s="112" t="s">
        <v>0</v>
      </c>
      <c r="B5" s="112"/>
      <c r="C5" s="112"/>
      <c r="D5" s="112"/>
      <c r="E5" s="112"/>
      <c r="F5" s="112"/>
      <c r="G5" s="112"/>
      <c r="H5" s="112"/>
    </row>
    <row r="6" spans="1:9" x14ac:dyDescent="0.2">
      <c r="A6" s="112" t="s">
        <v>1</v>
      </c>
      <c r="B6" s="112"/>
      <c r="C6" s="112"/>
      <c r="D6" s="112"/>
      <c r="E6" s="112"/>
      <c r="F6" s="112"/>
      <c r="G6" s="112"/>
      <c r="H6" s="112"/>
    </row>
    <row r="7" spans="1:9" ht="13.5" thickBot="1" x14ac:dyDescent="0.25">
      <c r="A7" s="114" t="s">
        <v>110</v>
      </c>
      <c r="B7" s="115"/>
      <c r="C7" s="115"/>
      <c r="D7" s="115"/>
      <c r="E7" s="115"/>
      <c r="F7" s="115"/>
      <c r="G7" s="115"/>
      <c r="H7" s="115"/>
    </row>
    <row r="8" spans="1:9" ht="28.5" customHeight="1" x14ac:dyDescent="0.2">
      <c r="A8" s="14" t="s">
        <v>2</v>
      </c>
      <c r="B8" s="15" t="s">
        <v>3</v>
      </c>
      <c r="C8" s="15" t="s">
        <v>10</v>
      </c>
      <c r="D8" s="15" t="s">
        <v>4</v>
      </c>
      <c r="E8" s="15" t="s">
        <v>5</v>
      </c>
      <c r="F8" s="15" t="s">
        <v>6</v>
      </c>
      <c r="G8" s="16" t="s">
        <v>7</v>
      </c>
      <c r="H8" s="17" t="s">
        <v>8</v>
      </c>
    </row>
    <row r="9" spans="1:9" ht="5.0999999999999996" customHeight="1" x14ac:dyDescent="0.2">
      <c r="A9" s="78"/>
      <c r="B9" s="79"/>
      <c r="C9" s="79"/>
      <c r="D9" s="79"/>
      <c r="E9" s="79"/>
      <c r="F9" s="79"/>
      <c r="G9" s="80"/>
      <c r="H9" s="81"/>
    </row>
    <row r="10" spans="1:9" ht="32.25" customHeight="1" thickBot="1" x14ac:dyDescent="0.25">
      <c r="A10" s="63" t="s">
        <v>65</v>
      </c>
      <c r="B10" s="64" t="s">
        <v>66</v>
      </c>
      <c r="C10" s="62">
        <v>1</v>
      </c>
      <c r="D10" s="62" t="s">
        <v>28</v>
      </c>
      <c r="E10" s="92">
        <v>0</v>
      </c>
      <c r="F10" s="92">
        <v>0</v>
      </c>
      <c r="G10" s="92">
        <f>F10+E10</f>
        <v>0</v>
      </c>
      <c r="H10" s="94">
        <f>G10*C10</f>
        <v>0</v>
      </c>
    </row>
    <row r="12" spans="1:9" ht="13.5" thickBot="1" x14ac:dyDescent="0.25">
      <c r="F12" s="1"/>
      <c r="G12" s="68" t="s">
        <v>109</v>
      </c>
      <c r="H12" s="95">
        <f>SUM(H10:H11)</f>
        <v>0</v>
      </c>
    </row>
    <row r="13" spans="1:9" ht="13.5" thickTop="1" x14ac:dyDescent="0.2"/>
  </sheetData>
  <customSheetViews>
    <customSheetView guid="{2D80F4AD-3B5B-49C2-B6FF-F0261D8210F7}" showPageBreaks="1" printArea="1" view="pageLayout" topLeftCell="A8">
      <selection activeCell="B33" sqref="B33"/>
      <pageMargins left="0.54" right="0.48" top="1" bottom="1" header="0.5" footer="0.5"/>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C14" sqref="C14"/>
      <pageMargins left="0.54" right="0.48" top="1" bottom="1" header="0.5" footer="0.5"/>
      <pageSetup orientation="landscape" r:id="rId2"/>
      <headerFooter alignWithMargins="0">
        <oddFooter>&amp;L&amp;"Times New Roman,Regular"October 8, 2013&amp;C&amp;"Times New Roman,Regular"Page &amp;P of &amp;N&amp;R&amp;"Times New Roman,Regular"Hope Extension 115 kV Transmission Line Rebuild
W.O. E1320405</oddFooter>
      </headerFooter>
    </customSheetView>
    <customSheetView guid="{9C0C7B6B-0CD7-41D8-80AE-43E24937930D}" showRuler="0">
      <selection activeCell="B22" sqref="B22"/>
      <pageMargins left="0.54" right="0.48" top="1" bottom="1" header="0.5" footer="0.5"/>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view="pageLayout">
      <selection activeCell="B33" sqref="B33"/>
      <pageMargins left="0.54" right="0.48" top="1" bottom="1" header="0.5" footer="0.5"/>
      <pageSetup orientation="landscape" r:id="rId4"/>
      <headerFooter alignWithMargins="0">
        <oddFooter>&amp;L&amp;"Times New Roman,Regular"December 8, 2016&amp;C&amp;"Times New Roman,Regular"Page &amp;P of &amp;N&amp;R&amp;"Times New Roman,Regular"Hope Extension 115 kV Transmission Line Rebuild
W.O. E1420426</oddFooter>
      </headerFooter>
    </customSheetView>
  </customSheetViews>
  <mergeCells count="3">
    <mergeCell ref="A5:H5"/>
    <mergeCell ref="A6:H6"/>
    <mergeCell ref="A7:H7"/>
  </mergeCells>
  <phoneticPr fontId="0" type="noConversion"/>
  <pageMargins left="0.54" right="0.48" top="1" bottom="1" header="0.5" footer="0.5"/>
  <pageSetup orientation="landscape" r:id="rId5"/>
  <headerFooter alignWithMargins="0">
    <oddFooter>&amp;L&amp;"Times New Roman,Regular"March 20, 2025&amp;C&amp;"Times New Roman,Regular"Page 5&amp;R&amp;"Times New Roman,Regular"South Campus Pole Relocation - Phase 2
138 kV Transmission and 34.5 kV Subtransmission
W.O. No. E2420080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view="pageLayout" zoomScaleNormal="100" workbookViewId="0">
      <selection activeCell="C34" sqref="C34"/>
    </sheetView>
  </sheetViews>
  <sheetFormatPr defaultRowHeight="12.75" x14ac:dyDescent="0.2"/>
  <cols>
    <col min="1" max="1" width="2.140625" customWidth="1"/>
    <col min="2" max="2" width="17.140625" customWidth="1"/>
    <col min="3" max="3" width="48.42578125" customWidth="1"/>
    <col min="4" max="4" width="10" bestFit="1" customWidth="1"/>
    <col min="5" max="5" width="5.5703125" bestFit="1" customWidth="1"/>
    <col min="6" max="6" width="12.28515625" customWidth="1"/>
    <col min="7" max="8" width="11" customWidth="1"/>
    <col min="9" max="9" width="14.42578125" customWidth="1"/>
  </cols>
  <sheetData>
    <row r="1" spans="1:9" ht="15" x14ac:dyDescent="0.2">
      <c r="A1" s="43"/>
      <c r="B1" s="43" t="s">
        <v>108</v>
      </c>
      <c r="C1" s="43"/>
      <c r="D1" s="43"/>
      <c r="E1" s="43"/>
      <c r="F1" s="43"/>
      <c r="G1" s="43"/>
      <c r="H1" s="43"/>
      <c r="I1" s="43"/>
    </row>
    <row r="2" spans="1:9" ht="15" x14ac:dyDescent="0.2">
      <c r="A2" s="43"/>
      <c r="B2" s="43" t="s">
        <v>105</v>
      </c>
      <c r="C2" s="43"/>
      <c r="D2" s="43"/>
      <c r="E2" s="43"/>
      <c r="F2" s="43"/>
      <c r="G2" s="43"/>
      <c r="H2" s="43"/>
      <c r="I2" s="43"/>
    </row>
    <row r="3" spans="1:9" ht="15" x14ac:dyDescent="0.2">
      <c r="A3" s="43"/>
      <c r="B3" s="43"/>
      <c r="C3" s="43"/>
      <c r="D3" s="43"/>
      <c r="E3" s="43"/>
      <c r="F3" s="43"/>
      <c r="G3" s="43"/>
      <c r="H3" s="43"/>
      <c r="I3" s="43"/>
    </row>
    <row r="4" spans="1:9" s="1" customFormat="1" x14ac:dyDescent="0.2">
      <c r="B4" s="111" t="s">
        <v>0</v>
      </c>
      <c r="C4" s="112"/>
      <c r="D4" s="112"/>
      <c r="E4" s="112"/>
      <c r="F4" s="112"/>
      <c r="G4" s="112"/>
      <c r="H4" s="112"/>
      <c r="I4" s="112"/>
    </row>
    <row r="5" spans="1:9" x14ac:dyDescent="0.2">
      <c r="B5" s="111" t="s">
        <v>1</v>
      </c>
      <c r="C5" s="112"/>
      <c r="D5" s="112"/>
      <c r="E5" s="112"/>
      <c r="F5" s="112"/>
      <c r="G5" s="112"/>
      <c r="H5" s="112"/>
      <c r="I5" s="112"/>
    </row>
    <row r="6" spans="1:9" ht="13.5" thickBot="1" x14ac:dyDescent="0.25">
      <c r="B6" s="113" t="s">
        <v>111</v>
      </c>
      <c r="C6" s="112"/>
      <c r="D6" s="112"/>
      <c r="E6" s="112"/>
      <c r="F6" s="112"/>
      <c r="G6" s="112"/>
      <c r="H6" s="112"/>
      <c r="I6" s="112"/>
    </row>
    <row r="7" spans="1:9" ht="28.5" customHeight="1" x14ac:dyDescent="0.2">
      <c r="B7" s="14" t="s">
        <v>2</v>
      </c>
      <c r="C7" s="15" t="s">
        <v>3</v>
      </c>
      <c r="D7" s="15" t="s">
        <v>10</v>
      </c>
      <c r="E7" s="15" t="s">
        <v>4</v>
      </c>
      <c r="F7" s="15" t="s">
        <v>5</v>
      </c>
      <c r="G7" s="15" t="s">
        <v>6</v>
      </c>
      <c r="H7" s="16" t="s">
        <v>7</v>
      </c>
      <c r="I7" s="17" t="s">
        <v>8</v>
      </c>
    </row>
    <row r="8" spans="1:9" ht="5.0999999999999996" customHeight="1" x14ac:dyDescent="0.2">
      <c r="B8" s="78"/>
      <c r="C8" s="79"/>
      <c r="D8" s="79"/>
      <c r="E8" s="79"/>
      <c r="F8" s="79"/>
      <c r="G8" s="79"/>
      <c r="H8" s="80"/>
      <c r="I8" s="81"/>
    </row>
    <row r="9" spans="1:9" ht="24.6" customHeight="1" x14ac:dyDescent="0.2">
      <c r="B9" s="2" t="s">
        <v>29</v>
      </c>
      <c r="C9" s="67" t="s">
        <v>56</v>
      </c>
      <c r="D9" s="61">
        <v>4</v>
      </c>
      <c r="E9" s="7" t="s">
        <v>9</v>
      </c>
      <c r="F9" s="91">
        <v>0</v>
      </c>
      <c r="G9" s="91">
        <v>0</v>
      </c>
      <c r="H9" s="91">
        <f>G9+F9</f>
        <v>0</v>
      </c>
      <c r="I9" s="93">
        <f>H9*D9</f>
        <v>0</v>
      </c>
    </row>
    <row r="10" spans="1:9" ht="24.6" customHeight="1" x14ac:dyDescent="0.2">
      <c r="B10" s="65" t="s">
        <v>57</v>
      </c>
      <c r="C10" s="67" t="s">
        <v>58</v>
      </c>
      <c r="D10" s="61">
        <v>4</v>
      </c>
      <c r="E10" s="7" t="s">
        <v>9</v>
      </c>
      <c r="F10" s="91">
        <v>0</v>
      </c>
      <c r="G10" s="91">
        <v>0</v>
      </c>
      <c r="H10" s="91">
        <f t="shared" ref="H10:H13" si="0">G10+F10</f>
        <v>0</v>
      </c>
      <c r="I10" s="93">
        <f t="shared" ref="I10:I13" si="1">H10*D10</f>
        <v>0</v>
      </c>
    </row>
    <row r="11" spans="1:9" ht="24.6" customHeight="1" x14ac:dyDescent="0.2">
      <c r="B11" s="32" t="s">
        <v>53</v>
      </c>
      <c r="C11" s="31" t="s">
        <v>54</v>
      </c>
      <c r="D11" s="61">
        <v>4</v>
      </c>
      <c r="E11" s="7" t="s">
        <v>9</v>
      </c>
      <c r="F11" s="91">
        <v>0</v>
      </c>
      <c r="G11" s="91">
        <v>0</v>
      </c>
      <c r="H11" s="91">
        <f t="shared" si="0"/>
        <v>0</v>
      </c>
      <c r="I11" s="93">
        <f t="shared" si="1"/>
        <v>0</v>
      </c>
    </row>
    <row r="12" spans="1:9" ht="29.25" customHeight="1" x14ac:dyDescent="0.2">
      <c r="B12" s="65" t="s">
        <v>67</v>
      </c>
      <c r="C12" s="66" t="s">
        <v>98</v>
      </c>
      <c r="D12" s="61">
        <v>1</v>
      </c>
      <c r="E12" s="61" t="s">
        <v>28</v>
      </c>
      <c r="F12" s="91">
        <v>0</v>
      </c>
      <c r="G12" s="91">
        <v>0</v>
      </c>
      <c r="H12" s="91">
        <f t="shared" si="0"/>
        <v>0</v>
      </c>
      <c r="I12" s="93">
        <f t="shared" si="1"/>
        <v>0</v>
      </c>
    </row>
    <row r="13" spans="1:9" ht="29.25" customHeight="1" thickBot="1" x14ac:dyDescent="0.25">
      <c r="B13" s="63" t="s">
        <v>68</v>
      </c>
      <c r="C13" s="64" t="s">
        <v>99</v>
      </c>
      <c r="D13" s="62">
        <v>1</v>
      </c>
      <c r="E13" s="62" t="s">
        <v>28</v>
      </c>
      <c r="F13" s="92">
        <v>0</v>
      </c>
      <c r="G13" s="92">
        <v>0</v>
      </c>
      <c r="H13" s="92">
        <f t="shared" si="0"/>
        <v>0</v>
      </c>
      <c r="I13" s="94">
        <f t="shared" si="1"/>
        <v>0</v>
      </c>
    </row>
    <row r="14" spans="1:9" ht="14.25" customHeight="1" x14ac:dyDescent="0.2">
      <c r="B14" s="35"/>
      <c r="C14" s="35"/>
      <c r="D14" s="1"/>
      <c r="E14" s="1"/>
      <c r="F14" s="34"/>
      <c r="G14" s="34"/>
      <c r="H14" s="34"/>
      <c r="I14" s="34"/>
    </row>
    <row r="15" spans="1:9" ht="13.5" thickBot="1" x14ac:dyDescent="0.25">
      <c r="G15" s="1"/>
      <c r="H15" s="68" t="s">
        <v>112</v>
      </c>
      <c r="I15" s="95">
        <f>SUM(I9:I14)</f>
        <v>0</v>
      </c>
    </row>
    <row r="16" spans="1:9" ht="13.5" thickTop="1" x14ac:dyDescent="0.2">
      <c r="G16" s="1"/>
      <c r="H16" s="68"/>
      <c r="I16" s="74"/>
    </row>
    <row r="18" ht="9" customHeight="1" x14ac:dyDescent="0.2"/>
    <row r="19" ht="8.25" customHeight="1" x14ac:dyDescent="0.2"/>
    <row r="23" ht="0.75" customHeight="1" x14ac:dyDescent="0.2"/>
  </sheetData>
  <customSheetViews>
    <customSheetView guid="{2D80F4AD-3B5B-49C2-B6FF-F0261D8210F7}" showPageBreaks="1" printArea="1" view="pageLayout" topLeftCell="A9">
      <selection activeCell="D15" sqref="D15"/>
      <pageMargins left="0.52" right="0.33" top="0.67" bottom="0.8" header="0.95" footer="0.22"/>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B1" sqref="B1"/>
      <pageMargins left="0.52" right="0.33" top="0.3" bottom="0.28000000000000003" header="0.5" footer="0.22"/>
      <pageSetup orientation="landscape" r:id="rId2"/>
      <headerFooter alignWithMargins="0">
        <oddFooter>&amp;L&amp;"Times New Roman,Regular"October 8, 2013&amp;C&amp;"Times New Roman,Regular"Page &amp;P of &amp;N&amp;R&amp;"Times New Roman,Regular"Hope Extension 115 kV Transmission Line Rebuild
W.O. E1320405</oddFooter>
      </headerFooter>
    </customSheetView>
    <customSheetView guid="{9C0C7B6B-0CD7-41D8-80AE-43E24937930D}" showRuler="0">
      <selection activeCell="B27" sqref="B27"/>
      <pageMargins left="0.52" right="0.33" top="0.3" bottom="0.28000000000000003" header="0.5" footer="0.22"/>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hiddenRows="1" view="pageLayout">
      <selection activeCell="B13" sqref="B13"/>
      <pageMargins left="0.52" right="0.33" top="0.3" bottom="0.64583333333333337" header="0.5" footer="0.22"/>
      <pageSetup orientation="landscape" r:id="rId4"/>
      <headerFooter alignWithMargins="0">
        <oddFooter>&amp;L&amp;"Times New Roman,Regular"December 8, 2016&amp;C&amp;"Times New Roman,Regular"Page &amp;P of &amp;N&amp;R&amp;"Times New Roman,Regular"Hope Extension 115 kV Transmission Line Rebuild
W.O. E1420426</oddFooter>
      </headerFooter>
    </customSheetView>
  </customSheetViews>
  <mergeCells count="3">
    <mergeCell ref="B5:I5"/>
    <mergeCell ref="B6:I6"/>
    <mergeCell ref="B4:I4"/>
  </mergeCells>
  <phoneticPr fontId="0" type="noConversion"/>
  <pageMargins left="0.52" right="0.33" top="0.67" bottom="0.8" header="0.95" footer="0.22"/>
  <pageSetup orientation="landscape" r:id="rId5"/>
  <headerFooter differentOddEven="1" alignWithMargins="0">
    <oddFooter>&amp;L&amp;"Times New Roman,Regular"March 20, 2025&amp;C&amp;"Times New Roman,Regular"Page 6&amp;R&amp;"Times New Roman,Regular"South Campus Pole Relocation - Phse 2 
138 kV Transmission and 34.5 kV Subtransmission
W.O. No. E2420080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view="pageLayout" zoomScaleNormal="100" workbookViewId="0">
      <selection activeCell="B28" sqref="B28"/>
    </sheetView>
  </sheetViews>
  <sheetFormatPr defaultRowHeight="12.75" x14ac:dyDescent="0.2"/>
  <cols>
    <col min="1" max="1" width="18.140625" style="1" customWidth="1"/>
    <col min="2" max="2" width="34" style="1" customWidth="1"/>
    <col min="3" max="3" width="9.7109375" style="1" customWidth="1"/>
    <col min="4" max="4" width="10.7109375" style="1" customWidth="1"/>
    <col min="5" max="6" width="13" style="1" customWidth="1"/>
    <col min="7" max="7" width="11.5703125" style="1" customWidth="1"/>
    <col min="8" max="8" width="15.140625" style="1" customWidth="1"/>
    <col min="9" max="16384" width="9.140625" style="1"/>
  </cols>
  <sheetData>
    <row r="1" spans="1:9" x14ac:dyDescent="0.2">
      <c r="A1" s="24"/>
      <c r="B1" s="24"/>
      <c r="C1" s="24"/>
      <c r="D1" s="24"/>
      <c r="E1" s="24"/>
      <c r="F1" s="24"/>
      <c r="G1" s="24"/>
      <c r="H1" s="24"/>
    </row>
    <row r="2" spans="1:9" customFormat="1" ht="15" x14ac:dyDescent="0.2">
      <c r="A2" s="43" t="s">
        <v>108</v>
      </c>
      <c r="B2" s="43"/>
      <c r="C2" s="43"/>
      <c r="D2" s="43"/>
      <c r="E2" s="43"/>
      <c r="F2" s="43"/>
      <c r="G2" s="43"/>
      <c r="H2" s="43"/>
      <c r="I2" s="43" t="s">
        <v>24</v>
      </c>
    </row>
    <row r="3" spans="1:9" customFormat="1" ht="15" x14ac:dyDescent="0.2">
      <c r="A3" s="43" t="s">
        <v>105</v>
      </c>
      <c r="B3" s="43"/>
      <c r="C3" s="43"/>
      <c r="D3" s="43"/>
      <c r="E3" s="43"/>
      <c r="F3" s="43"/>
      <c r="G3" s="43"/>
      <c r="H3" s="43"/>
      <c r="I3" s="43" t="s">
        <v>24</v>
      </c>
    </row>
    <row r="4" spans="1:9" x14ac:dyDescent="0.2">
      <c r="A4" s="24"/>
      <c r="B4" s="24"/>
      <c r="C4" s="24"/>
      <c r="D4" s="24"/>
      <c r="E4" s="24"/>
      <c r="F4" s="24"/>
      <c r="G4" s="24"/>
      <c r="H4" s="24"/>
    </row>
    <row r="5" spans="1:9" x14ac:dyDescent="0.2">
      <c r="A5" s="24" t="s">
        <v>0</v>
      </c>
      <c r="B5" s="24"/>
      <c r="C5" s="24"/>
      <c r="D5" s="24"/>
      <c r="E5" s="24"/>
      <c r="F5" s="24"/>
      <c r="G5" s="24"/>
      <c r="H5" s="24"/>
    </row>
    <row r="6" spans="1:9" x14ac:dyDescent="0.2">
      <c r="A6" s="24" t="s">
        <v>14</v>
      </c>
      <c r="B6" s="24"/>
      <c r="C6" s="24"/>
      <c r="D6" s="24"/>
      <c r="E6" s="24"/>
      <c r="F6" s="24"/>
      <c r="G6" s="24"/>
      <c r="H6" s="24"/>
    </row>
    <row r="7" spans="1:9" x14ac:dyDescent="0.2">
      <c r="A7" s="24" t="s">
        <v>34</v>
      </c>
      <c r="B7" s="24"/>
      <c r="C7" s="24"/>
      <c r="D7" s="24"/>
      <c r="E7" s="24"/>
      <c r="F7" s="24"/>
      <c r="G7" s="24"/>
      <c r="H7" s="24"/>
    </row>
    <row r="8" spans="1:9" ht="13.5" thickBot="1" x14ac:dyDescent="0.25"/>
    <row r="9" spans="1:9" ht="14.25" customHeight="1" x14ac:dyDescent="0.2">
      <c r="A9" s="118" t="s">
        <v>2</v>
      </c>
      <c r="B9" s="116" t="s">
        <v>11</v>
      </c>
      <c r="C9" s="116" t="s">
        <v>10</v>
      </c>
      <c r="D9" s="116" t="s">
        <v>12</v>
      </c>
      <c r="E9" s="116" t="s">
        <v>5</v>
      </c>
      <c r="F9" s="116" t="s">
        <v>6</v>
      </c>
      <c r="G9" s="120" t="s">
        <v>7</v>
      </c>
      <c r="H9" s="122" t="s">
        <v>8</v>
      </c>
    </row>
    <row r="10" spans="1:9" ht="15" customHeight="1" x14ac:dyDescent="0.2">
      <c r="A10" s="119"/>
      <c r="B10" s="117"/>
      <c r="C10" s="117"/>
      <c r="D10" s="117"/>
      <c r="E10" s="117"/>
      <c r="F10" s="117"/>
      <c r="G10" s="121"/>
      <c r="H10" s="123"/>
    </row>
    <row r="11" spans="1:9" ht="6.75" customHeight="1" x14ac:dyDescent="0.2">
      <c r="A11" s="85"/>
      <c r="B11" s="86"/>
      <c r="C11" s="86"/>
      <c r="D11" s="86"/>
      <c r="E11" s="86"/>
      <c r="F11" s="86"/>
      <c r="G11" s="86"/>
      <c r="H11" s="87"/>
    </row>
    <row r="12" spans="1:9" ht="19.5" customHeight="1" x14ac:dyDescent="0.2">
      <c r="A12" s="88" t="s">
        <v>38</v>
      </c>
      <c r="B12" s="89" t="s">
        <v>39</v>
      </c>
      <c r="C12" s="61">
        <v>6</v>
      </c>
      <c r="D12" s="7" t="s">
        <v>15</v>
      </c>
      <c r="E12" s="98">
        <v>0</v>
      </c>
      <c r="F12" s="98">
        <v>0</v>
      </c>
      <c r="G12" s="98">
        <f>F12+E12</f>
        <v>0</v>
      </c>
      <c r="H12" s="99">
        <f>G12*C12</f>
        <v>0</v>
      </c>
    </row>
    <row r="13" spans="1:9" ht="19.5" customHeight="1" x14ac:dyDescent="0.2">
      <c r="A13" s="71" t="s">
        <v>69</v>
      </c>
      <c r="B13" s="70" t="s">
        <v>70</v>
      </c>
      <c r="C13" s="61">
        <v>1</v>
      </c>
      <c r="D13" s="7" t="s">
        <v>15</v>
      </c>
      <c r="E13" s="98">
        <v>0</v>
      </c>
      <c r="F13" s="98">
        <v>0</v>
      </c>
      <c r="G13" s="98">
        <f t="shared" ref="G13:G21" si="0">F13+E13</f>
        <v>0</v>
      </c>
      <c r="H13" s="99">
        <f t="shared" ref="H13:H21" si="1">G13*C13</f>
        <v>0</v>
      </c>
    </row>
    <row r="14" spans="1:9" ht="27.75" customHeight="1" x14ac:dyDescent="0.2">
      <c r="A14" s="72" t="s">
        <v>100</v>
      </c>
      <c r="B14" s="73" t="s">
        <v>101</v>
      </c>
      <c r="C14" s="61">
        <v>1</v>
      </c>
      <c r="D14" s="7" t="s">
        <v>15</v>
      </c>
      <c r="E14" s="98">
        <v>0</v>
      </c>
      <c r="F14" s="98">
        <v>0</v>
      </c>
      <c r="G14" s="98">
        <f t="shared" si="0"/>
        <v>0</v>
      </c>
      <c r="H14" s="99">
        <f t="shared" si="1"/>
        <v>0</v>
      </c>
    </row>
    <row r="15" spans="1:9" ht="27.75" customHeight="1" x14ac:dyDescent="0.2">
      <c r="A15" s="72" t="s">
        <v>25</v>
      </c>
      <c r="B15" s="73" t="s">
        <v>81</v>
      </c>
      <c r="C15" s="61">
        <v>22</v>
      </c>
      <c r="D15" s="7" t="s">
        <v>15</v>
      </c>
      <c r="E15" s="98">
        <v>0</v>
      </c>
      <c r="F15" s="98">
        <v>0</v>
      </c>
      <c r="G15" s="98">
        <f t="shared" si="0"/>
        <v>0</v>
      </c>
      <c r="H15" s="99">
        <f t="shared" si="1"/>
        <v>0</v>
      </c>
    </row>
    <row r="16" spans="1:9" ht="20.100000000000001" customHeight="1" x14ac:dyDescent="0.2">
      <c r="A16" s="72" t="s">
        <v>36</v>
      </c>
      <c r="B16" s="73" t="s">
        <v>71</v>
      </c>
      <c r="C16" s="61">
        <v>19</v>
      </c>
      <c r="D16" s="7" t="s">
        <v>15</v>
      </c>
      <c r="E16" s="98">
        <v>0</v>
      </c>
      <c r="F16" s="98">
        <v>0</v>
      </c>
      <c r="G16" s="98">
        <f t="shared" si="0"/>
        <v>0</v>
      </c>
      <c r="H16" s="99">
        <f t="shared" si="1"/>
        <v>0</v>
      </c>
    </row>
    <row r="17" spans="1:8" ht="25.5" x14ac:dyDescent="0.2">
      <c r="A17" s="72" t="s">
        <v>72</v>
      </c>
      <c r="B17" s="73" t="s">
        <v>84</v>
      </c>
      <c r="C17" s="61">
        <v>3</v>
      </c>
      <c r="D17" s="7" t="s">
        <v>15</v>
      </c>
      <c r="E17" s="98">
        <v>0</v>
      </c>
      <c r="F17" s="98">
        <v>0</v>
      </c>
      <c r="G17" s="98">
        <f t="shared" si="0"/>
        <v>0</v>
      </c>
      <c r="H17" s="99">
        <f t="shared" si="1"/>
        <v>0</v>
      </c>
    </row>
    <row r="18" spans="1:8" ht="17.25" customHeight="1" x14ac:dyDescent="0.2">
      <c r="A18" s="72" t="s">
        <v>82</v>
      </c>
      <c r="B18" s="73" t="s">
        <v>83</v>
      </c>
      <c r="C18" s="61">
        <v>3</v>
      </c>
      <c r="D18" s="7" t="s">
        <v>15</v>
      </c>
      <c r="E18" s="98">
        <v>0</v>
      </c>
      <c r="F18" s="98">
        <v>0</v>
      </c>
      <c r="G18" s="98">
        <f t="shared" si="0"/>
        <v>0</v>
      </c>
      <c r="H18" s="99">
        <f t="shared" si="1"/>
        <v>0</v>
      </c>
    </row>
    <row r="19" spans="1:8" ht="25.5" x14ac:dyDescent="0.2">
      <c r="A19" s="72" t="s">
        <v>73</v>
      </c>
      <c r="B19" s="73" t="s">
        <v>85</v>
      </c>
      <c r="C19" s="61">
        <v>7</v>
      </c>
      <c r="D19" s="7" t="s">
        <v>15</v>
      </c>
      <c r="E19" s="98">
        <v>0</v>
      </c>
      <c r="F19" s="98">
        <v>0</v>
      </c>
      <c r="G19" s="98">
        <f t="shared" si="0"/>
        <v>0</v>
      </c>
      <c r="H19" s="99">
        <f t="shared" si="1"/>
        <v>0</v>
      </c>
    </row>
    <row r="20" spans="1:8" ht="27.75" customHeight="1" x14ac:dyDescent="0.2">
      <c r="A20" s="72" t="s">
        <v>86</v>
      </c>
      <c r="B20" s="73" t="s">
        <v>87</v>
      </c>
      <c r="C20" s="61">
        <v>2</v>
      </c>
      <c r="D20" s="7" t="s">
        <v>15</v>
      </c>
      <c r="E20" s="98">
        <v>0</v>
      </c>
      <c r="F20" s="98">
        <v>0</v>
      </c>
      <c r="G20" s="98">
        <f t="shared" si="0"/>
        <v>0</v>
      </c>
      <c r="H20" s="99">
        <f t="shared" si="1"/>
        <v>0</v>
      </c>
    </row>
    <row r="21" spans="1:8" ht="27.75" customHeight="1" thickBot="1" x14ac:dyDescent="0.25">
      <c r="A21" s="83" t="s">
        <v>102</v>
      </c>
      <c r="B21" s="84" t="s">
        <v>103</v>
      </c>
      <c r="C21" s="62">
        <v>1</v>
      </c>
      <c r="D21" s="25" t="s">
        <v>15</v>
      </c>
      <c r="E21" s="100">
        <v>0</v>
      </c>
      <c r="F21" s="100">
        <v>0</v>
      </c>
      <c r="G21" s="100">
        <f t="shared" si="0"/>
        <v>0</v>
      </c>
      <c r="H21" s="101">
        <f t="shared" si="1"/>
        <v>0</v>
      </c>
    </row>
    <row r="22" spans="1:8" x14ac:dyDescent="0.2">
      <c r="A22" s="9"/>
      <c r="B22" s="9"/>
    </row>
    <row r="23" spans="1:8" ht="13.5" thickBot="1" x14ac:dyDescent="0.25">
      <c r="G23" s="8" t="s">
        <v>35</v>
      </c>
      <c r="H23" s="95">
        <f>SUM(H12:H22)</f>
        <v>0</v>
      </c>
    </row>
    <row r="24" spans="1:8" ht="13.5" thickTop="1" x14ac:dyDescent="0.2"/>
    <row r="25" spans="1:8" x14ac:dyDescent="0.2">
      <c r="A25" s="9"/>
    </row>
    <row r="26" spans="1:8" x14ac:dyDescent="0.2">
      <c r="A26" s="9"/>
    </row>
    <row r="32" spans="1:8" x14ac:dyDescent="0.2">
      <c r="A32" s="9"/>
    </row>
    <row r="33" spans="1:1" x14ac:dyDescent="0.2">
      <c r="A33" s="9"/>
    </row>
    <row r="34" spans="1:1" x14ac:dyDescent="0.2">
      <c r="A34" s="9"/>
    </row>
    <row r="35" spans="1:1" x14ac:dyDescent="0.2">
      <c r="A35" s="9"/>
    </row>
    <row r="36" spans="1:1" x14ac:dyDescent="0.2">
      <c r="A36" s="9"/>
    </row>
    <row r="37" spans="1:1" x14ac:dyDescent="0.2">
      <c r="A37" s="9"/>
    </row>
    <row r="39" spans="1:1" x14ac:dyDescent="0.2">
      <c r="A39" s="9"/>
    </row>
    <row r="40" spans="1:1" x14ac:dyDescent="0.2">
      <c r="A40" s="9"/>
    </row>
    <row r="41" spans="1:1" x14ac:dyDescent="0.2">
      <c r="A41" s="9"/>
    </row>
    <row r="42" spans="1:1" x14ac:dyDescent="0.2">
      <c r="A42" s="9"/>
    </row>
    <row r="43" spans="1:1" x14ac:dyDescent="0.2">
      <c r="A43" s="9"/>
    </row>
    <row r="44" spans="1:1" x14ac:dyDescent="0.2">
      <c r="A44" s="9"/>
    </row>
  </sheetData>
  <customSheetViews>
    <customSheetView guid="{2D80F4AD-3B5B-49C2-B6FF-F0261D8210F7}" showPageBreaks="1" printArea="1" view="pageLayout" topLeftCell="A15">
      <selection activeCell="A29" sqref="A29"/>
      <pageMargins left="0.75" right="0.33" top="0.68" bottom="1.01" header="0.28000000000000003" footer="0.5"/>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A4" sqref="A4"/>
      <pageMargins left="0.75" right="0.33" top="0.68" bottom="1" header="0.28000000000000003" footer="0.5"/>
      <pageSetup orientation="landscape" r:id="rId2"/>
      <headerFooter alignWithMargins="0">
        <oddFooter>&amp;L&amp;"Times New Roman,Regular"October 8, 2013&amp;C&amp;"Times New Roman,Regular"Page &amp;P of &amp;N&amp;R&amp;"Times New Roman,Regular"Hope Extension 115 kV Transmission Line Rebuild
W.O. E1320405</oddFooter>
      </headerFooter>
    </customSheetView>
    <customSheetView guid="{9C0C7B6B-0CD7-41D8-80AE-43E24937930D}" showRuler="0">
      <selection activeCell="B30" sqref="B30"/>
      <pageMargins left="0.75" right="0.33" top="0.68" bottom="1" header="0.28000000000000003" footer="0.5"/>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view="pageLayout">
      <selection activeCell="B33" sqref="B33"/>
      <pageMargins left="0.75" right="0.33" top="0.68" bottom="1" header="0.28000000000000003" footer="0.5"/>
      <pageSetup orientation="landscape" r:id="rId4"/>
      <headerFooter alignWithMargins="0">
        <oddFooter>&amp;L&amp;"Times New Roman,Regular"December 8, 2016&amp;C&amp;"Times New Roman,Regular"Page &amp;P of &amp;N&amp;R&amp;"Times New Roman,Regular"Hope Extension 115 kV Transmission Line Rebuild
W.O. E1420426</oddFooter>
      </headerFooter>
    </customSheetView>
  </customSheetViews>
  <mergeCells count="8">
    <mergeCell ref="B9:B10"/>
    <mergeCell ref="A9:A10"/>
    <mergeCell ref="G9:G10"/>
    <mergeCell ref="H9:H10"/>
    <mergeCell ref="F9:F10"/>
    <mergeCell ref="E9:E10"/>
    <mergeCell ref="D9:D10"/>
    <mergeCell ref="C9:C10"/>
  </mergeCells>
  <phoneticPr fontId="0" type="noConversion"/>
  <pageMargins left="0.75" right="0.33" top="0.68" bottom="1.01" header="0.28000000000000003" footer="0.5"/>
  <pageSetup orientation="landscape" r:id="rId5"/>
  <headerFooter alignWithMargins="0">
    <oddFooter>&amp;L&amp;"Times New Roman,Regular"March 20, 2025&amp;C&amp;"Times New Roman,Regular"Page 7&amp;R&amp;"Times New Roman,Regular"South Campus Pole Relocation - Phase 2
138 kV Transmission and 34.5 kV Subtransmission
W.O. No. E2420080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view="pageLayout" zoomScaleNormal="100" workbookViewId="0">
      <selection activeCell="C30" sqref="C30"/>
    </sheetView>
  </sheetViews>
  <sheetFormatPr defaultRowHeight="12.75" x14ac:dyDescent="0.2"/>
  <cols>
    <col min="1" max="1" width="16.140625" style="1" bestFit="1" customWidth="1"/>
    <col min="2" max="2" width="36" style="1" customWidth="1"/>
    <col min="3" max="3" width="9.7109375" style="1" customWidth="1"/>
    <col min="4" max="4" width="10.7109375" style="1" customWidth="1"/>
    <col min="5" max="6" width="13" style="1" customWidth="1"/>
    <col min="7" max="7" width="11.5703125" style="1" customWidth="1"/>
    <col min="8" max="8" width="17.42578125" style="1" customWidth="1"/>
    <col min="9" max="16384" width="9.140625" style="1"/>
  </cols>
  <sheetData>
    <row r="1" spans="1:8" x14ac:dyDescent="0.2">
      <c r="B1" s="24"/>
      <c r="C1" s="24"/>
      <c r="D1" s="24"/>
      <c r="E1" s="24"/>
      <c r="F1" s="24"/>
      <c r="G1" s="24"/>
      <c r="H1" s="24"/>
    </row>
    <row r="2" spans="1:8" customFormat="1" ht="15" x14ac:dyDescent="0.2">
      <c r="A2" s="43" t="s">
        <v>108</v>
      </c>
      <c r="B2" s="43"/>
      <c r="C2" s="43"/>
      <c r="D2" s="43"/>
      <c r="E2" s="43"/>
      <c r="F2" s="43"/>
      <c r="G2" s="43"/>
      <c r="H2" s="43"/>
    </row>
    <row r="3" spans="1:8" customFormat="1" ht="15" x14ac:dyDescent="0.2">
      <c r="A3" s="43" t="s">
        <v>105</v>
      </c>
      <c r="B3" s="43"/>
      <c r="C3" s="43"/>
      <c r="D3" s="43"/>
      <c r="E3" s="43"/>
      <c r="F3" s="43"/>
      <c r="G3" s="43"/>
      <c r="H3" s="43"/>
    </row>
    <row r="4" spans="1:8" customFormat="1" ht="15" x14ac:dyDescent="0.2">
      <c r="A4" s="43"/>
      <c r="B4" s="43"/>
      <c r="C4" s="43"/>
      <c r="D4" s="43"/>
      <c r="E4" s="43"/>
      <c r="F4" s="43"/>
      <c r="G4" s="43"/>
      <c r="H4" s="43"/>
    </row>
    <row r="5" spans="1:8" x14ac:dyDescent="0.2">
      <c r="A5" s="111" t="s">
        <v>0</v>
      </c>
      <c r="B5" s="112"/>
      <c r="C5" s="112"/>
      <c r="D5" s="112"/>
      <c r="E5" s="112"/>
      <c r="F5" s="112"/>
      <c r="G5" s="112"/>
      <c r="H5" s="112"/>
    </row>
    <row r="6" spans="1:8" customFormat="1" x14ac:dyDescent="0.2">
      <c r="A6" s="111" t="s">
        <v>1</v>
      </c>
      <c r="B6" s="112"/>
      <c r="C6" s="112"/>
      <c r="D6" s="112"/>
      <c r="E6" s="112"/>
      <c r="F6" s="112"/>
      <c r="G6" s="112"/>
      <c r="H6" s="112"/>
    </row>
    <row r="7" spans="1:8" customFormat="1" x14ac:dyDescent="0.2">
      <c r="A7" s="111" t="s">
        <v>47</v>
      </c>
      <c r="B7" s="112"/>
      <c r="C7" s="112"/>
      <c r="D7" s="112"/>
      <c r="E7" s="112"/>
      <c r="F7" s="112"/>
      <c r="G7" s="112"/>
      <c r="H7" s="112"/>
    </row>
    <row r="8" spans="1:8" ht="13.5" thickBot="1" x14ac:dyDescent="0.25"/>
    <row r="9" spans="1:8" customFormat="1" ht="33.75" customHeight="1" thickBot="1" x14ac:dyDescent="0.25">
      <c r="A9" s="10" t="s">
        <v>2</v>
      </c>
      <c r="B9" s="11" t="s">
        <v>3</v>
      </c>
      <c r="C9" s="11" t="s">
        <v>10</v>
      </c>
      <c r="D9" s="11" t="s">
        <v>4</v>
      </c>
      <c r="E9" s="11" t="s">
        <v>5</v>
      </c>
      <c r="F9" s="11" t="s">
        <v>6</v>
      </c>
      <c r="G9" s="12" t="s">
        <v>7</v>
      </c>
      <c r="H9" s="13" t="s">
        <v>8</v>
      </c>
    </row>
    <row r="10" spans="1:8" customFormat="1" ht="5.0999999999999996" customHeight="1" thickBot="1" x14ac:dyDescent="0.25">
      <c r="A10" s="50"/>
      <c r="B10" s="51"/>
      <c r="C10" s="51"/>
      <c r="D10" s="51"/>
      <c r="E10" s="51"/>
      <c r="F10" s="51"/>
      <c r="G10" s="52"/>
      <c r="H10" s="53"/>
    </row>
    <row r="11" spans="1:8" ht="21" customHeight="1" x14ac:dyDescent="0.2">
      <c r="A11" s="27" t="s">
        <v>30</v>
      </c>
      <c r="B11" s="28" t="s">
        <v>32</v>
      </c>
      <c r="C11" s="15">
        <v>1</v>
      </c>
      <c r="D11" s="15" t="s">
        <v>28</v>
      </c>
      <c r="E11" s="102">
        <v>0</v>
      </c>
      <c r="F11" s="102">
        <v>0</v>
      </c>
      <c r="G11" s="91">
        <f>F11+E11</f>
        <v>0</v>
      </c>
      <c r="H11" s="93">
        <f>G11*C11</f>
        <v>0</v>
      </c>
    </row>
    <row r="12" spans="1:8" ht="21" customHeight="1" thickBot="1" x14ac:dyDescent="0.25">
      <c r="A12" s="29" t="s">
        <v>31</v>
      </c>
      <c r="B12" s="30" t="s">
        <v>33</v>
      </c>
      <c r="C12" s="25">
        <v>1</v>
      </c>
      <c r="D12" s="25" t="s">
        <v>28</v>
      </c>
      <c r="E12" s="100">
        <v>0</v>
      </c>
      <c r="F12" s="100">
        <v>0</v>
      </c>
      <c r="G12" s="92">
        <v>0</v>
      </c>
      <c r="H12" s="94">
        <v>0</v>
      </c>
    </row>
    <row r="14" spans="1:8" ht="13.5" thickBot="1" x14ac:dyDescent="0.25">
      <c r="G14" s="36" t="s">
        <v>48</v>
      </c>
      <c r="H14" s="103">
        <f>SUM(H11:H13)</f>
        <v>0</v>
      </c>
    </row>
    <row r="15" spans="1:8" ht="13.5" thickTop="1" x14ac:dyDescent="0.2"/>
    <row r="20" spans="1:1" x14ac:dyDescent="0.2">
      <c r="A20" s="9"/>
    </row>
    <row r="21" spans="1:1" x14ac:dyDescent="0.2">
      <c r="A21" s="9"/>
    </row>
    <row r="22" spans="1:1" x14ac:dyDescent="0.2">
      <c r="A22" s="9"/>
    </row>
    <row r="23" spans="1:1" x14ac:dyDescent="0.2">
      <c r="A23" s="9"/>
    </row>
    <row r="24" spans="1:1" x14ac:dyDescent="0.2">
      <c r="A24" s="9"/>
    </row>
    <row r="25" spans="1:1" x14ac:dyDescent="0.2">
      <c r="A25" s="9"/>
    </row>
    <row r="27" spans="1:1" x14ac:dyDescent="0.2">
      <c r="A27" s="9"/>
    </row>
    <row r="28" spans="1:1" x14ac:dyDescent="0.2">
      <c r="A28" s="9"/>
    </row>
    <row r="29" spans="1:1" x14ac:dyDescent="0.2">
      <c r="A29" s="9"/>
    </row>
    <row r="30" spans="1:1" x14ac:dyDescent="0.2">
      <c r="A30" s="9"/>
    </row>
    <row r="31" spans="1:1" x14ac:dyDescent="0.2">
      <c r="A31" s="9"/>
    </row>
    <row r="32" spans="1:1" x14ac:dyDescent="0.2">
      <c r="A32" s="9"/>
    </row>
  </sheetData>
  <customSheetViews>
    <customSheetView guid="{2D80F4AD-3B5B-49C2-B6FF-F0261D8210F7}" showPageBreaks="1" printArea="1" view="pageLayout" topLeftCell="A16">
      <selection activeCell="B16" sqref="B16"/>
      <pageMargins left="0.62" right="0.48" top="1" bottom="1.07" header="0.5" footer="0.5"/>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printArea="1" view="pageLayout">
      <selection activeCell="B28" sqref="B28"/>
      <pageMargins left="0.62" right="0.48"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9C0C7B6B-0CD7-41D8-80AE-43E24937930D}" showRuler="0">
      <selection activeCell="B28" sqref="B28"/>
      <pageMargins left="0.62" right="0.48" top="1" bottom="1" header="0.5" footer="0.5"/>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printArea="1" view="pageLayout" topLeftCell="A7">
      <selection activeCell="D22" sqref="D22"/>
      <pageMargins left="0.62" right="0.48" top="1" bottom="1" header="0.5" footer="0.5"/>
      <pageSetup orientation="landscape" r:id="rId4"/>
      <headerFooter alignWithMargins="0">
        <oddFooter>&amp;L&amp;"Times New Roman,Regular"December 8, 2016&amp;C&amp;"Times New Roman,Regular"Page &amp;P of &amp;N&amp;R&amp;"Times New Roman,Regular"Quartz Creek 115 kV Transmission Line Rebuild
W.O. E1420426</oddFooter>
      </headerFooter>
    </customSheetView>
  </customSheetViews>
  <mergeCells count="3">
    <mergeCell ref="A6:H6"/>
    <mergeCell ref="A7:H7"/>
    <mergeCell ref="A5:H5"/>
  </mergeCells>
  <phoneticPr fontId="0" type="noConversion"/>
  <pageMargins left="0.62" right="0.48" top="1" bottom="1.07" header="0.5" footer="0.5"/>
  <pageSetup orientation="landscape" r:id="rId5"/>
  <headerFooter alignWithMargins="0">
    <oddFooter>&amp;L&amp;"Times New Roman,Regular"March 20, 2025&amp;C&amp;"Times New Roman,Regular"Page 8&amp;R&amp;"Times New Roman,Regular"South Campus Pole Relocation - Phase 2
138 kV Transmission and 34.5 kV Subtransmission
W.O. No. E2420080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1"/>
  <sheetViews>
    <sheetView tabSelected="1" view="pageLayout" zoomScaleNormal="100" workbookViewId="0">
      <selection activeCell="C23" sqref="C23"/>
    </sheetView>
  </sheetViews>
  <sheetFormatPr defaultRowHeight="12.75" x14ac:dyDescent="0.2"/>
  <cols>
    <col min="1" max="1" width="3.28515625" style="38" bestFit="1" customWidth="1"/>
    <col min="2" max="2" width="14" style="38" customWidth="1"/>
    <col min="3" max="3" width="35.42578125" style="38" customWidth="1"/>
    <col min="4" max="4" width="9.7109375" style="38" customWidth="1"/>
    <col min="5" max="5" width="10.7109375" style="38" customWidth="1"/>
    <col min="6" max="7" width="13" style="38" customWidth="1"/>
    <col min="8" max="8" width="11.5703125" style="38" customWidth="1"/>
    <col min="9" max="9" width="16.85546875" style="38" customWidth="1"/>
    <col min="10" max="16384" width="9.140625" style="38"/>
  </cols>
  <sheetData>
    <row r="1" spans="1:9" x14ac:dyDescent="0.2">
      <c r="B1" s="37"/>
      <c r="C1" s="37"/>
      <c r="D1" s="37"/>
      <c r="E1" s="37"/>
      <c r="F1" s="37"/>
      <c r="G1" s="37"/>
      <c r="H1" s="37"/>
      <c r="I1" s="37"/>
    </row>
    <row r="2" spans="1:9" customFormat="1" ht="15" x14ac:dyDescent="0.2">
      <c r="A2" s="43" t="s">
        <v>104</v>
      </c>
      <c r="B2" s="43"/>
      <c r="C2" s="43"/>
      <c r="D2" s="43"/>
      <c r="E2" s="43"/>
      <c r="F2" s="43"/>
      <c r="G2" s="43"/>
      <c r="H2" s="43"/>
      <c r="I2" s="24"/>
    </row>
    <row r="3" spans="1:9" customFormat="1" ht="15" x14ac:dyDescent="0.2">
      <c r="A3" s="43" t="s">
        <v>105</v>
      </c>
      <c r="B3" s="43"/>
      <c r="C3" s="43"/>
      <c r="D3" s="43"/>
      <c r="E3" s="43"/>
      <c r="F3" s="43"/>
      <c r="G3" s="43"/>
      <c r="H3" s="43"/>
      <c r="I3" s="24"/>
    </row>
    <row r="4" spans="1:9" x14ac:dyDescent="0.2">
      <c r="A4" s="37"/>
      <c r="B4" s="37"/>
      <c r="C4" s="37"/>
      <c r="D4" s="37"/>
      <c r="E4" s="37"/>
      <c r="F4" s="37"/>
      <c r="G4" s="37"/>
      <c r="H4" s="37"/>
      <c r="I4" s="37"/>
    </row>
    <row r="5" spans="1:9" x14ac:dyDescent="0.2">
      <c r="A5" s="37"/>
      <c r="B5" s="37" t="s">
        <v>0</v>
      </c>
      <c r="C5" s="37"/>
      <c r="D5" s="37"/>
      <c r="E5" s="37"/>
      <c r="F5" s="37"/>
      <c r="G5" s="37"/>
      <c r="H5" s="37"/>
      <c r="I5" s="37"/>
    </row>
    <row r="6" spans="1:9" x14ac:dyDescent="0.2">
      <c r="A6" s="37"/>
      <c r="B6" s="37" t="s">
        <v>40</v>
      </c>
      <c r="C6" s="37"/>
      <c r="D6" s="37"/>
      <c r="E6" s="37"/>
      <c r="F6" s="37"/>
      <c r="G6" s="37"/>
      <c r="H6" s="37"/>
      <c r="I6" s="37"/>
    </row>
    <row r="7" spans="1:9" ht="13.5" thickBot="1" x14ac:dyDescent="0.25"/>
    <row r="8" spans="1:9" customFormat="1" ht="25.5" x14ac:dyDescent="0.2">
      <c r="B8" s="14" t="s">
        <v>2</v>
      </c>
      <c r="C8" s="15" t="s">
        <v>3</v>
      </c>
      <c r="D8" s="15" t="s">
        <v>10</v>
      </c>
      <c r="E8" s="15" t="s">
        <v>4</v>
      </c>
      <c r="F8" s="15" t="s">
        <v>5</v>
      </c>
      <c r="G8" s="15" t="s">
        <v>6</v>
      </c>
      <c r="H8" s="16" t="s">
        <v>7</v>
      </c>
      <c r="I8" s="17" t="s">
        <v>8</v>
      </c>
    </row>
    <row r="9" spans="1:9" customFormat="1" ht="5.0999999999999996" customHeight="1" x14ac:dyDescent="0.2">
      <c r="B9" s="18"/>
      <c r="C9" s="19"/>
      <c r="D9" s="19"/>
      <c r="E9" s="19"/>
      <c r="F9" s="19"/>
      <c r="G9" s="19"/>
      <c r="H9" s="20"/>
      <c r="I9" s="21"/>
    </row>
    <row r="10" spans="1:9" ht="18.75" customHeight="1" x14ac:dyDescent="0.2">
      <c r="A10" s="75" t="s">
        <v>59</v>
      </c>
      <c r="B10" s="54" t="s">
        <v>41</v>
      </c>
      <c r="C10" s="39" t="s">
        <v>45</v>
      </c>
      <c r="D10" s="40">
        <v>1</v>
      </c>
      <c r="E10" s="104" t="s">
        <v>28</v>
      </c>
      <c r="F10" s="106">
        <v>0</v>
      </c>
      <c r="G10" s="106">
        <v>0</v>
      </c>
      <c r="H10" s="106">
        <f>G10+F10</f>
        <v>0</v>
      </c>
      <c r="I10" s="107">
        <f>H10*D10</f>
        <v>0</v>
      </c>
    </row>
    <row r="11" spans="1:9" ht="18.75" customHeight="1" thickBot="1" x14ac:dyDescent="0.25">
      <c r="A11" s="75" t="s">
        <v>60</v>
      </c>
      <c r="B11" s="55" t="s">
        <v>42</v>
      </c>
      <c r="C11" s="56" t="s">
        <v>46</v>
      </c>
      <c r="D11" s="57">
        <v>1</v>
      </c>
      <c r="E11" s="105" t="s">
        <v>28</v>
      </c>
      <c r="F11" s="108">
        <v>0</v>
      </c>
      <c r="G11" s="108">
        <v>0</v>
      </c>
      <c r="H11" s="108">
        <v>0</v>
      </c>
      <c r="I11" s="109">
        <v>0</v>
      </c>
    </row>
    <row r="12" spans="1:9" x14ac:dyDescent="0.2">
      <c r="B12" s="41"/>
      <c r="C12" s="41"/>
    </row>
    <row r="13" spans="1:9" ht="13.5" thickBot="1" x14ac:dyDescent="0.25">
      <c r="H13" s="42" t="s">
        <v>43</v>
      </c>
      <c r="I13" s="110">
        <f>SUM(I10:I12)</f>
        <v>0</v>
      </c>
    </row>
    <row r="14" spans="1:9" ht="13.5" thickTop="1" x14ac:dyDescent="0.2"/>
    <row r="15" spans="1:9" ht="93" customHeight="1" x14ac:dyDescent="0.2">
      <c r="A15" s="76" t="s">
        <v>59</v>
      </c>
      <c r="B15" s="124" t="s">
        <v>74</v>
      </c>
      <c r="C15" s="125"/>
      <c r="D15" s="125"/>
      <c r="E15" s="125"/>
      <c r="F15" s="125"/>
      <c r="G15" s="125"/>
      <c r="H15" s="125"/>
      <c r="I15" s="125"/>
    </row>
    <row r="17" spans="1:9" ht="42" customHeight="1" x14ac:dyDescent="0.2">
      <c r="A17" s="77" t="s">
        <v>60</v>
      </c>
      <c r="B17" s="126" t="s">
        <v>55</v>
      </c>
      <c r="C17" s="125"/>
      <c r="D17" s="125"/>
      <c r="E17" s="125"/>
      <c r="F17" s="125"/>
      <c r="G17" s="125"/>
      <c r="H17" s="125"/>
      <c r="I17" s="125"/>
    </row>
    <row r="19" spans="1:9" x14ac:dyDescent="0.2">
      <c r="B19" s="41"/>
    </row>
    <row r="20" spans="1:9" x14ac:dyDescent="0.2">
      <c r="B20" s="41"/>
    </row>
    <row r="21" spans="1:9" x14ac:dyDescent="0.2">
      <c r="B21" s="41"/>
    </row>
    <row r="22" spans="1:9" x14ac:dyDescent="0.2">
      <c r="B22" s="41"/>
    </row>
    <row r="23" spans="1:9" x14ac:dyDescent="0.2">
      <c r="B23" s="41"/>
    </row>
    <row r="24" spans="1:9" x14ac:dyDescent="0.2">
      <c r="B24" s="41"/>
    </row>
    <row r="26" spans="1:9" x14ac:dyDescent="0.2">
      <c r="B26" s="41"/>
    </row>
    <row r="27" spans="1:9" x14ac:dyDescent="0.2">
      <c r="B27" s="41"/>
    </row>
    <row r="28" spans="1:9" x14ac:dyDescent="0.2">
      <c r="B28" s="41"/>
    </row>
    <row r="29" spans="1:9" x14ac:dyDescent="0.2">
      <c r="B29" s="41"/>
    </row>
    <row r="30" spans="1:9" x14ac:dyDescent="0.2">
      <c r="B30" s="41"/>
    </row>
    <row r="31" spans="1:9" x14ac:dyDescent="0.2">
      <c r="B31" s="41"/>
    </row>
  </sheetData>
  <customSheetViews>
    <customSheetView guid="{2D80F4AD-3B5B-49C2-B6FF-F0261D8210F7}" showPageBreaks="1" fitToPage="1" printArea="1" view="pageLayout" topLeftCell="A6">
      <selection activeCell="C26" sqref="C26"/>
      <pageMargins left="0.51" right="0.6" top="1" bottom="1.05" header="0.5" footer="0.5"/>
      <pageSetup orientation="landscape" r:id="rId1"/>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 guid="{19846AAF-8EEF-4078-9FD6-601EC77E8F16}" showPageBreaks="1" fitToPage="1" printArea="1" view="pageLayout">
      <selection activeCell="C21" sqref="C21"/>
      <pageMargins left="0.51" right="0.6" top="1" bottom="1" header="0.5" footer="0.5"/>
      <pageSetup orientation="landscape" r:id="rId2"/>
      <headerFooter alignWithMargins="0">
        <oddFooter>&amp;L&amp;"Times New Roman,Regular"October 8, 2013&amp;C&amp;"Times New Roman,Regular"Page &amp;P of &amp;N&amp;R&amp;"Times New Roman,Regular"Quartz Creek 115 kV Transmission Line Rebuild - Hope Extension
W.O. EXXXXX</oddFooter>
      </headerFooter>
    </customSheetView>
    <customSheetView guid="{9C0C7B6B-0CD7-41D8-80AE-43E24937930D}" fitToPage="1" showRuler="0">
      <selection activeCell="C33" sqref="C33"/>
      <pageMargins left="0.51" right="0.6" top="1" bottom="1" header="0.5" footer="0.5"/>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64269744-7A21-4DBC-A7B9-E2380773FFC6}" showPageBreaks="1" fitToPage="1" printArea="1" view="pageLayout" topLeftCell="A7">
      <selection activeCell="B22" sqref="B22"/>
      <pageMargins left="0.51" right="0.6" top="1" bottom="1" header="0.5" footer="0.5"/>
      <pageSetup orientation="landscape" r:id="rId4"/>
      <headerFooter alignWithMargins="0">
        <oddFooter>&amp;L&amp;"Times New Roman,Regular"December 8, 2016&amp;C&amp;"Times New Roman,Regular"Page &amp;P of &amp;N&amp;R&amp;"Times New Roman,Regular"Quartz Creek 115 kV Transmission Line Rebuild - Hope Extension
W.O. E1420426</oddFooter>
      </headerFooter>
    </customSheetView>
  </customSheetViews>
  <mergeCells count="2">
    <mergeCell ref="B15:I15"/>
    <mergeCell ref="B17:I17"/>
  </mergeCells>
  <phoneticPr fontId="0" type="noConversion"/>
  <pageMargins left="0.51" right="0.6" top="1" bottom="1.05" header="0.5" footer="0.5"/>
  <pageSetup orientation="landscape" r:id="rId5"/>
  <headerFooter alignWithMargins="0">
    <oddFooter>&amp;L&amp;"Times New Roman,Regular"March 20, 2025&amp;C&amp;"Times New Roman,Regular"Page 9&amp;R&amp;"Times New Roman,Regular"South Campus Pole Relocation - Phase 2
138 kV Transmission and 34.5 kV Subtransmission 
W.O. No. E2420080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OH SUMMARY</vt:lpstr>
      <vt:lpstr>OH SECTION 1 FOUNDATIONS</vt:lpstr>
      <vt:lpstr>OH SECTION 2 STRUCTURE UNITS</vt:lpstr>
      <vt:lpstr>OH SECTION 3 STRUC TOP  UNIT</vt:lpstr>
      <vt:lpstr>OH SECTION 4 CONDUCTOR ASSEMBLY</vt:lpstr>
      <vt:lpstr>OH SECTION 5 MISC. UNIT</vt:lpstr>
      <vt:lpstr>OH REMOVAL</vt:lpstr>
      <vt:lpstr>SURVEY</vt:lpstr>
      <vt:lpstr>MOB</vt:lpstr>
      <vt:lpstr>MOB!Print_Area</vt:lpstr>
      <vt:lpstr>'OH REMOVAL'!Print_Area</vt:lpstr>
      <vt:lpstr>'OH SECTION 1 FOUNDATIONS'!Print_Area</vt:lpstr>
      <vt:lpstr>'OH SECTION 2 STRUCTURE UNITS'!Print_Area</vt:lpstr>
      <vt:lpstr>'OH SECTION 3 STRUC TOP  UNIT'!Print_Area</vt:lpstr>
      <vt:lpstr>'OH SECTION 4 CONDUCTOR ASSEMBLY'!Print_Area</vt:lpstr>
      <vt:lpstr>'OH SECTION 5 MISC. UNIT'!Print_Area</vt:lpstr>
      <vt:lpstr>SURVEY!Print_Area</vt:lpstr>
      <vt:lpstr>'OH SECTION 1 FOUNDATIONS'!Print_Titles</vt:lpstr>
      <vt:lpstr>'OH SECTION 2 STRUCTURE UNITS'!Print_Titles</vt:lpstr>
      <vt:lpstr>'OH SECTION 3 STRUC TOP  UNIT'!Print_Titles</vt:lpstr>
      <vt:lpstr>'OH SECTION 5 MISC. UNIT'!Print_Titles</vt:lpstr>
    </vt:vector>
  </TitlesOfParts>
  <Company>Dryden &amp; LaRue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Clapper</dc:creator>
  <cp:lastModifiedBy>Supat Chanonto</cp:lastModifiedBy>
  <cp:lastPrinted>2025-02-28T20:02:06Z</cp:lastPrinted>
  <dcterms:created xsi:type="dcterms:W3CDTF">2004-04-19T16:03:33Z</dcterms:created>
  <dcterms:modified xsi:type="dcterms:W3CDTF">2025-03-11T17:01:07Z</dcterms:modified>
</cp:coreProperties>
</file>

<file path=userCustomization/customUI.xml><?xml version="1.0" encoding="utf-8"?>
<mso:customUI xmlns:mso="http://schemas.microsoft.com/office/2006/01/customui">
  <mso:ribbon>
    <mso:qat>
      <mso:documentControls>
        <mso:control idQ="mso:SheetDelete" visible="true"/>
      </mso:documentControls>
    </mso:qat>
  </mso:ribbon>
</mso:customUI>
</file>